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\Desktop\"/>
    </mc:Choice>
  </mc:AlternateContent>
  <bookViews>
    <workbookView xWindow="480" yWindow="90" windowWidth="11355" windowHeight="8700" tabRatio="950"/>
  </bookViews>
  <sheets>
    <sheet name="محصولات" sheetId="1" r:id="rId1"/>
    <sheet name="زمین" sheetId="2" r:id="rId2"/>
    <sheet name="ساختمان" sheetId="3" r:id="rId3"/>
    <sheet name="ماشین آلات" sheetId="6" r:id="rId4"/>
    <sheet name="تاسیسات" sheetId="5" r:id="rId5"/>
    <sheet name="ابزار" sheetId="12" r:id="rId6"/>
    <sheet name="نقلیه" sheetId="13" r:id="rId7"/>
    <sheet name="اداری" sheetId="14" r:id="rId8"/>
    <sheet name="مواد" sheetId="15" r:id="rId9"/>
    <sheet name="نیروی انسانی" sheetId="4" r:id="rId10"/>
    <sheet name="برنامه" sheetId="16" r:id="rId11"/>
    <sheet name="تولید" sheetId="17" r:id="rId12"/>
    <sheet name="بازار" sheetId="18" r:id="rId13"/>
    <sheet name="سرمایه گذاری" sheetId="7" r:id="rId14"/>
    <sheet name="هزینه" sheetId="8" r:id="rId15"/>
    <sheet name="فروش" sheetId="9" r:id="rId16"/>
    <sheet name="سودوزیان" sheetId="10" r:id="rId17"/>
    <sheet name="بازگشت" sheetId="11" r:id="rId18"/>
  </sheets>
  <calcPr calcId="152511"/>
</workbook>
</file>

<file path=xl/calcChain.xml><?xml version="1.0" encoding="utf-8"?>
<calcChain xmlns="http://schemas.openxmlformats.org/spreadsheetml/2006/main">
  <c r="D8" i="8" l="1"/>
  <c r="F8" i="8" s="1"/>
  <c r="D7" i="8"/>
  <c r="D6" i="8"/>
  <c r="D5" i="8"/>
  <c r="D4" i="8"/>
  <c r="E7" i="8"/>
  <c r="E12" i="8"/>
  <c r="D12" i="8"/>
  <c r="E13" i="8"/>
  <c r="D13" i="8"/>
  <c r="F12" i="8" l="1"/>
  <c r="F5" i="8"/>
  <c r="E5" i="8" s="1"/>
  <c r="F6" i="8"/>
  <c r="E6" i="8" s="1"/>
  <c r="F4" i="8"/>
  <c r="E4" i="8" s="1"/>
  <c r="F7" i="8"/>
  <c r="F13" i="8"/>
  <c r="G6" i="8" l="1"/>
  <c r="G8" i="8" l="1"/>
  <c r="G9" i="8"/>
  <c r="G10" i="8"/>
  <c r="G7" i="8"/>
  <c r="G18" i="8"/>
  <c r="G15" i="8"/>
  <c r="G5" i="8"/>
  <c r="G12" i="8"/>
  <c r="G17" i="8"/>
  <c r="G16" i="8"/>
  <c r="G14" i="8"/>
  <c r="G4" i="8"/>
  <c r="G11" i="8"/>
  <c r="G13" i="8"/>
</calcChain>
</file>

<file path=xl/sharedStrings.xml><?xml version="1.0" encoding="utf-8"?>
<sst xmlns="http://schemas.openxmlformats.org/spreadsheetml/2006/main" count="241" uniqueCount="171">
  <si>
    <t>ردیف</t>
  </si>
  <si>
    <t>نام محصولات</t>
  </si>
  <si>
    <t>نوع محصولات</t>
  </si>
  <si>
    <t>واسطه ای</t>
  </si>
  <si>
    <t>نهایی</t>
  </si>
  <si>
    <t>عمر محصولات</t>
  </si>
  <si>
    <t>بادوام</t>
  </si>
  <si>
    <t>بی دوام</t>
  </si>
  <si>
    <t>ظرفیت اسمی</t>
  </si>
  <si>
    <t>سال / تن</t>
  </si>
  <si>
    <t>ظرفیت مورد انتظار</t>
  </si>
  <si>
    <t>شرح عملیات</t>
  </si>
  <si>
    <t>متراژ مورد نیاز</t>
  </si>
  <si>
    <t>جمع</t>
  </si>
  <si>
    <t>نوع ساختمان</t>
  </si>
  <si>
    <t>تعداد</t>
  </si>
  <si>
    <t>متراژ</t>
  </si>
  <si>
    <t>تولیدی</t>
  </si>
  <si>
    <t>اداری</t>
  </si>
  <si>
    <t>رفاهی</t>
  </si>
  <si>
    <t>انبار</t>
  </si>
  <si>
    <t>نگهبانی</t>
  </si>
  <si>
    <t>سایر</t>
  </si>
  <si>
    <t>نوع مصالح</t>
  </si>
  <si>
    <t>نام ماشین آلات</t>
  </si>
  <si>
    <t>سازنده</t>
  </si>
  <si>
    <t>نحوه تامین</t>
  </si>
  <si>
    <t>عمر مفید</t>
  </si>
  <si>
    <t>تاسیسات</t>
  </si>
  <si>
    <t>مصرف سالیانه</t>
  </si>
  <si>
    <t>مشخصات</t>
  </si>
  <si>
    <t>عنوان</t>
  </si>
  <si>
    <t>جنس</t>
  </si>
  <si>
    <t>تحصیلات</t>
  </si>
  <si>
    <t>سن</t>
  </si>
  <si>
    <t>زمین</t>
  </si>
  <si>
    <t>آماده سازی</t>
  </si>
  <si>
    <t>ساختمانها</t>
  </si>
  <si>
    <t>ماشین آلات</t>
  </si>
  <si>
    <t>وسایل نقلیه</t>
  </si>
  <si>
    <t>مبلغ کل ( ریال )</t>
  </si>
  <si>
    <t xml:space="preserve">درصد </t>
  </si>
  <si>
    <t>وسایل اداری و کارگاهی</t>
  </si>
  <si>
    <t>هزینه های پیش بینی نشده</t>
  </si>
  <si>
    <t>جمع کل سرمایه گذاری اولیه طرح</t>
  </si>
  <si>
    <t>شرح</t>
  </si>
  <si>
    <t>نیروی کار مستقیم تولید</t>
  </si>
  <si>
    <t>نیروی کارغیر مستقیم تولید</t>
  </si>
  <si>
    <t>نیروی کار اداری و فروش</t>
  </si>
  <si>
    <t>مواد اولیه مستقیم تولید</t>
  </si>
  <si>
    <t>مواد اولیه غیر مستقیم تولید</t>
  </si>
  <si>
    <t>مواد بسته بندی</t>
  </si>
  <si>
    <t>تعمیر و نگهداری ساختمان و تاسیسات</t>
  </si>
  <si>
    <t>تعمیر و نگهداری ماشین الات</t>
  </si>
  <si>
    <t>آب</t>
  </si>
  <si>
    <t>برق</t>
  </si>
  <si>
    <t>سوخت</t>
  </si>
  <si>
    <t>گاز</t>
  </si>
  <si>
    <t>تلفن</t>
  </si>
  <si>
    <t>قطعات یدکی</t>
  </si>
  <si>
    <t>هزینه های اداری</t>
  </si>
  <si>
    <t>هزینه های توزیع و فروش</t>
  </si>
  <si>
    <t>استهلاک</t>
  </si>
  <si>
    <t>بیمه سهم کارفرما</t>
  </si>
  <si>
    <t>اجاره</t>
  </si>
  <si>
    <t>سایر هزینه ها</t>
  </si>
  <si>
    <t>واحد</t>
  </si>
  <si>
    <t>هزینه واحد</t>
  </si>
  <si>
    <t>هزینه کل</t>
  </si>
  <si>
    <t>روز</t>
  </si>
  <si>
    <t>ماه</t>
  </si>
  <si>
    <t>سال</t>
  </si>
  <si>
    <t>فروش کل</t>
  </si>
  <si>
    <t>کل هزینه های سالیانه</t>
  </si>
  <si>
    <t>سود خالص قبل از کسر مالیات</t>
  </si>
  <si>
    <t>مالیات</t>
  </si>
  <si>
    <t>سود خالص پس از کسر مالیات</t>
  </si>
  <si>
    <t>سال اول</t>
  </si>
  <si>
    <t>سال دوم</t>
  </si>
  <si>
    <t>سال سوم</t>
  </si>
  <si>
    <t>سال چهارم</t>
  </si>
  <si>
    <t>سال پنجم</t>
  </si>
  <si>
    <t>مبلغ واحد</t>
  </si>
  <si>
    <t>مبلغ کل</t>
  </si>
  <si>
    <t>ریال</t>
  </si>
  <si>
    <t>مجموع</t>
  </si>
  <si>
    <t xml:space="preserve">شرح </t>
  </si>
  <si>
    <t>ملاحظات</t>
  </si>
  <si>
    <t>ظرفیت اسمی تولید ( تن )</t>
  </si>
  <si>
    <t>ظرفیت مورد انتظار ( تن )</t>
  </si>
  <si>
    <t>درصد استفاده از ظرفیت (تن )</t>
  </si>
  <si>
    <t>مقدار</t>
  </si>
  <si>
    <t>میزان فروش</t>
  </si>
  <si>
    <t>m2</t>
  </si>
  <si>
    <t>درصد</t>
  </si>
  <si>
    <t>%</t>
  </si>
  <si>
    <t>پروسس</t>
  </si>
  <si>
    <t>تن</t>
  </si>
  <si>
    <t>مبلغ کل سالانه</t>
  </si>
  <si>
    <t>نفر</t>
  </si>
  <si>
    <t>هزینه های قبل از بهره برداری (مواد اولیه اولین تولید )</t>
  </si>
  <si>
    <t>کل سرمایه گذاری اولیه طرح</t>
  </si>
  <si>
    <t>متوسط سود خالص سالیانه</t>
  </si>
  <si>
    <t>=</t>
  </si>
  <si>
    <t>بررسی محصولات</t>
  </si>
  <si>
    <t>بررسی فرآیند آماده سازی زمین</t>
  </si>
  <si>
    <t>بررسی وضعیت ساختمانهای طرح</t>
  </si>
  <si>
    <t>بررسی ماشین آلات وتجهیزات</t>
  </si>
  <si>
    <t>بررسی وضعیت تاسیسات</t>
  </si>
  <si>
    <t>بررسی نیروی انسانی موردنیاز</t>
  </si>
  <si>
    <t>برآورد کل سرمایه گذاری اولیه طرح</t>
  </si>
  <si>
    <t>برآورد هزینه های سالیانه  طرح در ظرفیت مورد انتظار</t>
  </si>
  <si>
    <t xml:space="preserve">برآورد فروش طرح </t>
  </si>
  <si>
    <t>پیش بینی صورتحساب سود و زیان</t>
  </si>
  <si>
    <t>تحلیل دوره بازگشت سرمایه</t>
  </si>
  <si>
    <t>بررسی ابزارآلات ، وسایل فنی و آزمایشگاهی</t>
  </si>
  <si>
    <t>بررسی وسایط نقلیه</t>
  </si>
  <si>
    <t>نوع وسیله</t>
  </si>
  <si>
    <t>نوع استفاده</t>
  </si>
  <si>
    <t>نوع وسایل</t>
  </si>
  <si>
    <t>مشخصات فنی</t>
  </si>
  <si>
    <t>نیاز سالیانه</t>
  </si>
  <si>
    <t>بررسی وسایل اداری و کارگاهی</t>
  </si>
  <si>
    <t>بررسی مواد اولیه اصلی و بسته بندی</t>
  </si>
  <si>
    <t>نام مواد</t>
  </si>
  <si>
    <t>مشخصات اصلی</t>
  </si>
  <si>
    <t>محل و منبع تامین</t>
  </si>
  <si>
    <t>مراحل</t>
  </si>
  <si>
    <t>مطالعات طرح</t>
  </si>
  <si>
    <t>خریدزمین</t>
  </si>
  <si>
    <t>ساختمان سازی</t>
  </si>
  <si>
    <t>نصب تجهیزات</t>
  </si>
  <si>
    <t>تولید آزمایشی</t>
  </si>
  <si>
    <t>تولید تجاری</t>
  </si>
  <si>
    <t>نیروی انسانی مورد نیاز</t>
  </si>
  <si>
    <t>نوع</t>
  </si>
  <si>
    <t>اول</t>
  </si>
  <si>
    <t>دوم</t>
  </si>
  <si>
    <t>سوم</t>
  </si>
  <si>
    <t>چهارم</t>
  </si>
  <si>
    <t>پنجم</t>
  </si>
  <si>
    <t>محصول</t>
  </si>
  <si>
    <t>استانی</t>
  </si>
  <si>
    <t>منطقه ای</t>
  </si>
  <si>
    <t>ملی</t>
  </si>
  <si>
    <t>بازار</t>
  </si>
  <si>
    <t>بررسی بازار</t>
  </si>
  <si>
    <t>برنامه ریزی تولید</t>
  </si>
  <si>
    <t>برنامه اجرائی طرح</t>
  </si>
  <si>
    <t>آبزارآلات ، وسایل فنی وآزمایشگاهی</t>
  </si>
  <si>
    <t>نیروی کار مستقیم</t>
  </si>
  <si>
    <t>اداری و فروش</t>
  </si>
  <si>
    <t>نیروی کارغیر مستقیم</t>
  </si>
  <si>
    <r>
      <t xml:space="preserve">برق </t>
    </r>
    <r>
      <rPr>
        <sz val="12"/>
        <rFont val="2  Zar"/>
        <charset val="178"/>
      </rPr>
      <t>( kwh  )</t>
    </r>
  </si>
  <si>
    <r>
      <t xml:space="preserve">آب </t>
    </r>
    <r>
      <rPr>
        <sz val="12"/>
        <rFont val="2  Zar"/>
        <charset val="178"/>
      </rPr>
      <t>( m</t>
    </r>
    <r>
      <rPr>
        <vertAlign val="superscript"/>
        <sz val="10"/>
        <rFont val="Arial"/>
        <family val="2"/>
      </rPr>
      <t>3</t>
    </r>
    <r>
      <rPr>
        <sz val="12"/>
        <rFont val="2  Zar"/>
        <charset val="178"/>
      </rPr>
      <t xml:space="preserve">  )</t>
    </r>
  </si>
  <si>
    <r>
      <t xml:space="preserve">گاز متان </t>
    </r>
    <r>
      <rPr>
        <sz val="12"/>
        <rFont val="2  Zar"/>
        <charset val="178"/>
      </rPr>
      <t>(  m</t>
    </r>
    <r>
      <rPr>
        <vertAlign val="superscript"/>
        <sz val="12"/>
        <rFont val="Arial"/>
        <family val="2"/>
      </rPr>
      <t>3</t>
    </r>
    <r>
      <rPr>
        <sz val="12"/>
        <rFont val="2  Zar"/>
        <charset val="178"/>
      </rPr>
      <t xml:space="preserve"> )</t>
    </r>
  </si>
  <si>
    <r>
      <t xml:space="preserve">فاضلاب </t>
    </r>
    <r>
      <rPr>
        <sz val="12"/>
        <rFont val="2  Zar"/>
        <charset val="178"/>
      </rPr>
      <t>( m</t>
    </r>
    <r>
      <rPr>
        <vertAlign val="superscript"/>
        <sz val="12"/>
        <rFont val="Arial"/>
        <family val="2"/>
      </rPr>
      <t>3</t>
    </r>
    <r>
      <rPr>
        <sz val="12"/>
        <rFont val="2  Zar"/>
        <charset val="178"/>
      </rPr>
      <t xml:space="preserve"> )</t>
    </r>
  </si>
  <si>
    <t>عوامل ایجاد تاخیر</t>
  </si>
  <si>
    <t>درصد پرت مواد اولیه</t>
  </si>
  <si>
    <t>مجموع (ريال)</t>
  </si>
  <si>
    <t>مبلغ واحد (ريال/تن)</t>
  </si>
  <si>
    <t xml:space="preserve">ظرفیت مورد انتظار </t>
  </si>
  <si>
    <t xml:space="preserve"> بين المللی</t>
  </si>
  <si>
    <t>قیمت واحد ( تن / ريال)</t>
  </si>
  <si>
    <t>سوله</t>
  </si>
  <si>
    <t xml:space="preserve">فضاي انبار </t>
  </si>
  <si>
    <t>ساختمان اداري</t>
  </si>
  <si>
    <t>دوره بازگشت(سال) =</t>
  </si>
  <si>
    <t>قیمت واحد( ریال )</t>
  </si>
  <si>
    <t>قیمت کل (ریال)</t>
  </si>
  <si>
    <t>زمان پیش بینی شده (ماه)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</si>
</sst>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5">
    <font>
      <sz val="10"/>
      <name val="Arial"/>
      <charset val="178"/>
    </font>
    <font>
      <sz val="10"/>
      <name val="Arial"/>
      <charset val="178"/>
    </font>
    <font>
      <sz val="8"/>
      <name val="Arial"/>
      <family val="2"/>
    </font>
    <font>
      <sz val="12"/>
      <name val="Mitra"/>
      <charset val="178"/>
    </font>
    <font>
      <sz val="12"/>
      <name val="Arial"/>
      <family val="2"/>
    </font>
    <font>
      <sz val="14"/>
      <name val="Mitra"/>
      <charset val="178"/>
    </font>
    <font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3"/>
      <name val="Mitra"/>
      <charset val="178"/>
    </font>
    <font>
      <b/>
      <sz val="20"/>
      <name val="Arial"/>
      <family val="2"/>
    </font>
    <font>
      <sz val="18"/>
      <name val="Mitra"/>
      <charset val="178"/>
    </font>
    <font>
      <sz val="12"/>
      <name val="Arial"/>
      <family val="2"/>
    </font>
    <font>
      <sz val="14"/>
      <name val="2  Zar"/>
      <charset val="178"/>
    </font>
    <font>
      <sz val="18"/>
      <name val="2  Zar"/>
      <charset val="178"/>
    </font>
    <font>
      <sz val="11"/>
      <name val="2  Zar"/>
      <charset val="178"/>
    </font>
    <font>
      <sz val="12"/>
      <name val="2  Zar"/>
      <charset val="178"/>
    </font>
    <font>
      <sz val="10"/>
      <name val="2  Zar"/>
      <charset val="178"/>
    </font>
    <font>
      <sz val="16"/>
      <name val="2  Zar"/>
      <charset val="178"/>
    </font>
    <font>
      <b/>
      <sz val="20"/>
      <name val="2  Zar"/>
      <charset val="178"/>
    </font>
    <font>
      <b/>
      <sz val="14"/>
      <name val="Mitra"/>
      <charset val="178"/>
    </font>
    <font>
      <vertAlign val="superscript"/>
      <sz val="10"/>
      <name val="Arial"/>
      <family val="2"/>
    </font>
    <font>
      <vertAlign val="superscript"/>
      <sz val="12"/>
      <name val="Arial"/>
      <family val="2"/>
    </font>
    <font>
      <sz val="10"/>
      <name val="Wingdings 2"/>
      <family val="1"/>
      <charset val="2"/>
    </font>
    <font>
      <sz val="16"/>
      <name val="Mitra"/>
      <charset val="17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9" fontId="6" fillId="0" borderId="1" xfId="1" applyFont="1" applyBorder="1" applyAlignment="1">
      <alignment horizontal="center" vertical="center"/>
    </xf>
    <xf numFmtId="9" fontId="6" fillId="0" borderId="2" xfId="1" applyFont="1" applyBorder="1" applyAlignment="1">
      <alignment horizontal="center" vertical="center"/>
    </xf>
    <xf numFmtId="9" fontId="6" fillId="0" borderId="3" xfId="1" applyFont="1" applyBorder="1" applyAlignment="1">
      <alignment horizontal="center" vertical="center"/>
    </xf>
    <xf numFmtId="9" fontId="6" fillId="0" borderId="0" xfId="1" applyFont="1" applyAlignment="1">
      <alignment horizontal="center" vertical="center"/>
    </xf>
    <xf numFmtId="9" fontId="6" fillId="0" borderId="4" xfId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3" fontId="4" fillId="0" borderId="3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 indent="1"/>
    </xf>
    <xf numFmtId="0" fontId="4" fillId="0" borderId="1" xfId="0" applyFont="1" applyBorder="1" applyAlignment="1">
      <alignment horizontal="right" vertical="center" indent="1"/>
    </xf>
    <xf numFmtId="3" fontId="4" fillId="0" borderId="2" xfId="0" applyNumberFormat="1" applyFont="1" applyBorder="1" applyAlignment="1">
      <alignment horizontal="right" vertical="center" indent="1"/>
    </xf>
    <xf numFmtId="0" fontId="4" fillId="0" borderId="2" xfId="0" applyFont="1" applyBorder="1" applyAlignment="1">
      <alignment horizontal="right" vertical="center" indent="1"/>
    </xf>
    <xf numFmtId="3" fontId="6" fillId="0" borderId="3" xfId="0" applyNumberFormat="1" applyFont="1" applyBorder="1" applyAlignment="1">
      <alignment horizontal="right" vertical="center" indent="1"/>
    </xf>
    <xf numFmtId="0" fontId="6" fillId="0" borderId="3" xfId="0" applyFont="1" applyBorder="1" applyAlignment="1">
      <alignment horizontal="right" vertical="center" indent="1"/>
    </xf>
    <xf numFmtId="0" fontId="6" fillId="0" borderId="6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2" fontId="4" fillId="0" borderId="2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horizontal="right" vertical="center" indent="1"/>
    </xf>
    <xf numFmtId="164" fontId="8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3" fontId="8" fillId="0" borderId="2" xfId="0" applyNumberFormat="1" applyFont="1" applyBorder="1" applyAlignment="1">
      <alignment horizontal="right" vertical="center" indent="1"/>
    </xf>
    <xf numFmtId="164" fontId="8" fillId="0" borderId="2" xfId="1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8" fillId="0" borderId="3" xfId="0" applyFont="1" applyBorder="1" applyAlignment="1">
      <alignment horizontal="right" vertical="center" indent="1"/>
    </xf>
    <xf numFmtId="164" fontId="8" fillId="0" borderId="3" xfId="1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" fontId="4" fillId="0" borderId="5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 indent="1"/>
    </xf>
    <xf numFmtId="3" fontId="6" fillId="0" borderId="5" xfId="0" applyNumberFormat="1" applyFont="1" applyBorder="1" applyAlignment="1">
      <alignment horizontal="right" vertical="center" indent="1"/>
    </xf>
    <xf numFmtId="3" fontId="6" fillId="0" borderId="2" xfId="0" applyNumberFormat="1" applyFont="1" applyBorder="1" applyAlignment="1">
      <alignment horizontal="right" vertical="center" indent="1"/>
    </xf>
    <xf numFmtId="3" fontId="6" fillId="0" borderId="9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2" fillId="0" borderId="2" xfId="0" applyFont="1" applyBorder="1" applyAlignment="1">
      <alignment horizontal="right" vertical="center" indent="1"/>
    </xf>
    <xf numFmtId="0" fontId="12" fillId="0" borderId="3" xfId="0" applyFont="1" applyBorder="1" applyAlignment="1">
      <alignment horizontal="right" vertical="center" indent="1"/>
    </xf>
    <xf numFmtId="3" fontId="7" fillId="0" borderId="1" xfId="0" applyNumberFormat="1" applyFont="1" applyBorder="1" applyAlignment="1">
      <alignment horizontal="right" vertical="center" indent="1"/>
    </xf>
    <xf numFmtId="3" fontId="12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horizontal="right" vertical="center" indent="1"/>
    </xf>
    <xf numFmtId="3" fontId="12" fillId="0" borderId="3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right" vertical="center" indent="1"/>
    </xf>
    <xf numFmtId="3" fontId="7" fillId="0" borderId="4" xfId="0" applyNumberFormat="1" applyFont="1" applyBorder="1" applyAlignment="1">
      <alignment horizontal="right" vertical="center" indent="1"/>
    </xf>
    <xf numFmtId="0" fontId="7" fillId="0" borderId="1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right" vertical="center" indent="1"/>
    </xf>
    <xf numFmtId="3" fontId="12" fillId="0" borderId="2" xfId="0" applyNumberFormat="1" applyFont="1" applyBorder="1" applyAlignment="1">
      <alignment horizontal="right" vertical="center" indent="1"/>
    </xf>
    <xf numFmtId="3" fontId="12" fillId="0" borderId="3" xfId="0" applyNumberFormat="1" applyFont="1" applyBorder="1" applyAlignment="1">
      <alignment horizontal="right" vertical="center" indent="1"/>
    </xf>
    <xf numFmtId="3" fontId="12" fillId="0" borderId="2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indent="1"/>
    </xf>
    <xf numFmtId="0" fontId="13" fillId="0" borderId="2" xfId="0" applyFont="1" applyBorder="1" applyAlignment="1">
      <alignment horizontal="right" vertical="center" indent="1"/>
    </xf>
    <xf numFmtId="0" fontId="13" fillId="0" borderId="3" xfId="0" applyFont="1" applyBorder="1" applyAlignment="1">
      <alignment horizontal="right" vertical="center" indent="1"/>
    </xf>
    <xf numFmtId="0" fontId="13" fillId="0" borderId="5" xfId="0" applyFont="1" applyBorder="1" applyAlignment="1">
      <alignment horizontal="right" vertical="center" indent="1"/>
    </xf>
    <xf numFmtId="9" fontId="5" fillId="0" borderId="3" xfId="1" applyFont="1" applyBorder="1" applyAlignment="1">
      <alignment vertical="center"/>
    </xf>
    <xf numFmtId="0" fontId="13" fillId="0" borderId="0" xfId="0" applyFont="1" applyAlignment="1">
      <alignment horizontal="right" vertical="center" indent="1"/>
    </xf>
    <xf numFmtId="0" fontId="13" fillId="0" borderId="0" xfId="0" applyFont="1" applyAlignment="1">
      <alignment horizontal="center" vertical="center"/>
    </xf>
    <xf numFmtId="3" fontId="13" fillId="0" borderId="0" xfId="0" applyNumberFormat="1" applyFont="1" applyAlignment="1">
      <alignment vertical="center"/>
    </xf>
    <xf numFmtId="3" fontId="13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right" vertical="center" indent="1"/>
    </xf>
    <xf numFmtId="0" fontId="16" fillId="0" borderId="2" xfId="0" applyFont="1" applyBorder="1" applyAlignment="1">
      <alignment horizontal="right" vertical="center" indent="1"/>
    </xf>
    <xf numFmtId="0" fontId="16" fillId="0" borderId="3" xfId="0" applyFont="1" applyBorder="1" applyAlignment="1">
      <alignment horizontal="right" vertical="center" indent="1"/>
    </xf>
    <xf numFmtId="0" fontId="17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9" fontId="5" fillId="0" borderId="2" xfId="1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right" vertical="center" wrapText="1" indent="1"/>
    </xf>
    <xf numFmtId="0" fontId="1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3</xdr:row>
          <xdr:rowOff>152400</xdr:rowOff>
        </xdr:from>
        <xdr:to>
          <xdr:col>2</xdr:col>
          <xdr:colOff>619125</xdr:colOff>
          <xdr:row>4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3</xdr:row>
          <xdr:rowOff>190500</xdr:rowOff>
        </xdr:from>
        <xdr:to>
          <xdr:col>3</xdr:col>
          <xdr:colOff>600075</xdr:colOff>
          <xdr:row>4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</xdr:row>
          <xdr:rowOff>161925</xdr:rowOff>
        </xdr:from>
        <xdr:to>
          <xdr:col>5</xdr:col>
          <xdr:colOff>504825</xdr:colOff>
          <xdr:row>4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3</xdr:row>
          <xdr:rowOff>161925</xdr:rowOff>
        </xdr:from>
        <xdr:to>
          <xdr:col>4</xdr:col>
          <xdr:colOff>485775</xdr:colOff>
          <xdr:row>4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1"/>
  </sheetPr>
  <dimension ref="A1:I13"/>
  <sheetViews>
    <sheetView showGridLines="0" rightToLeft="1" tabSelected="1" workbookViewId="0">
      <selection activeCell="C12" sqref="C12"/>
    </sheetView>
  </sheetViews>
  <sheetFormatPr defaultRowHeight="21.75"/>
  <cols>
    <col min="1" max="1" width="5" style="5" bestFit="1" customWidth="1"/>
    <col min="2" max="2" width="34" style="5" customWidth="1"/>
    <col min="3" max="3" width="12.140625" style="5" customWidth="1"/>
    <col min="4" max="4" width="13.140625" style="5" customWidth="1"/>
    <col min="5" max="5" width="11.7109375" style="5" customWidth="1"/>
    <col min="6" max="6" width="12.42578125" style="5" customWidth="1"/>
    <col min="7" max="7" width="16.85546875" style="5" customWidth="1"/>
    <col min="8" max="9" width="13.28515625" style="5" customWidth="1"/>
    <col min="10" max="16384" width="9.140625" style="5"/>
  </cols>
  <sheetData>
    <row r="1" spans="1:9" ht="44.25" customHeight="1">
      <c r="A1" s="154" t="s">
        <v>104</v>
      </c>
      <c r="B1" s="154"/>
      <c r="C1" s="154"/>
      <c r="D1" s="154"/>
      <c r="E1" s="154"/>
      <c r="F1" s="154"/>
      <c r="G1" s="154"/>
      <c r="H1" s="154"/>
    </row>
    <row r="2" spans="1:9" ht="15" customHeight="1"/>
    <row r="3" spans="1:9" s="114" customFormat="1" ht="18.75" customHeight="1">
      <c r="A3" s="155" t="s">
        <v>0</v>
      </c>
      <c r="B3" s="155" t="s">
        <v>1</v>
      </c>
      <c r="C3" s="155" t="s">
        <v>2</v>
      </c>
      <c r="D3" s="155"/>
      <c r="E3" s="155" t="s">
        <v>5</v>
      </c>
      <c r="F3" s="155"/>
      <c r="G3" s="115" t="s">
        <v>8</v>
      </c>
      <c r="H3" s="152" t="s">
        <v>10</v>
      </c>
      <c r="I3" s="152" t="s">
        <v>158</v>
      </c>
    </row>
    <row r="4" spans="1:9" s="114" customFormat="1" ht="18">
      <c r="A4" s="155"/>
      <c r="B4" s="155"/>
      <c r="C4" s="115" t="s">
        <v>3</v>
      </c>
      <c r="D4" s="115" t="s">
        <v>4</v>
      </c>
      <c r="E4" s="115" t="s">
        <v>6</v>
      </c>
      <c r="F4" s="115" t="s">
        <v>7</v>
      </c>
      <c r="G4" s="115" t="s">
        <v>9</v>
      </c>
      <c r="H4" s="153"/>
      <c r="I4" s="153"/>
    </row>
    <row r="5" spans="1:9" ht="24">
      <c r="A5" s="6">
        <v>1</v>
      </c>
      <c r="B5" s="147"/>
      <c r="C5" s="7"/>
      <c r="D5" s="7"/>
      <c r="E5" s="7"/>
      <c r="F5" s="7"/>
      <c r="G5" s="36"/>
      <c r="H5" s="36"/>
      <c r="I5" s="27"/>
    </row>
    <row r="6" spans="1:9">
      <c r="A6" s="8">
        <v>2</v>
      </c>
      <c r="B6" s="9"/>
      <c r="C6" s="9"/>
      <c r="D6" s="9"/>
      <c r="E6" s="9"/>
      <c r="F6" s="9"/>
      <c r="G6" s="33"/>
      <c r="H6" s="9"/>
      <c r="I6" s="145"/>
    </row>
    <row r="7" spans="1:9">
      <c r="A7" s="8">
        <v>3</v>
      </c>
      <c r="B7" s="9"/>
      <c r="C7" s="9"/>
      <c r="D7" s="9"/>
      <c r="E7" s="9"/>
      <c r="F7" s="9"/>
      <c r="G7" s="33"/>
      <c r="H7" s="9"/>
      <c r="I7" s="145"/>
    </row>
    <row r="8" spans="1:9">
      <c r="A8" s="8">
        <v>4</v>
      </c>
      <c r="B8" s="9"/>
      <c r="C8" s="9"/>
      <c r="D8" s="9"/>
      <c r="E8" s="9"/>
      <c r="F8" s="9"/>
      <c r="G8" s="33"/>
      <c r="H8" s="9"/>
      <c r="I8" s="145"/>
    </row>
    <row r="9" spans="1:9">
      <c r="A9" s="10">
        <v>5</v>
      </c>
      <c r="B9" s="11"/>
      <c r="C9" s="11"/>
      <c r="D9" s="11"/>
      <c r="E9" s="11"/>
      <c r="F9" s="11"/>
      <c r="G9" s="34"/>
      <c r="H9" s="11"/>
      <c r="I9" s="122"/>
    </row>
    <row r="13" spans="1:9">
      <c r="D13" s="114"/>
    </row>
  </sheetData>
  <mergeCells count="7">
    <mergeCell ref="I3:I4"/>
    <mergeCell ref="A1:H1"/>
    <mergeCell ref="H3:H4"/>
    <mergeCell ref="A3:A4"/>
    <mergeCell ref="B3:B4"/>
    <mergeCell ref="C3:D3"/>
    <mergeCell ref="E3:F3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 altText="">
                <anchor moveWithCells="1">
                  <from>
                    <xdr:col>2</xdr:col>
                    <xdr:colOff>314325</xdr:colOff>
                    <xdr:row>3</xdr:row>
                    <xdr:rowOff>152400</xdr:rowOff>
                  </from>
                  <to>
                    <xdr:col>2</xdr:col>
                    <xdr:colOff>619125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 altText="">
                <anchor moveWithCells="1">
                  <from>
                    <xdr:col>3</xdr:col>
                    <xdr:colOff>295275</xdr:colOff>
                    <xdr:row>3</xdr:row>
                    <xdr:rowOff>190500</xdr:rowOff>
                  </from>
                  <to>
                    <xdr:col>3</xdr:col>
                    <xdr:colOff>600075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 altText="">
                <anchor moveWithCells="1">
                  <from>
                    <xdr:col>5</xdr:col>
                    <xdr:colOff>200025</xdr:colOff>
                    <xdr:row>3</xdr:row>
                    <xdr:rowOff>161925</xdr:rowOff>
                  </from>
                  <to>
                    <xdr:col>5</xdr:col>
                    <xdr:colOff>504825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locked="0" defaultSize="0" autoFill="0" autoLine="0" autoPict="0" altText="">
                <anchor moveWithCells="1">
                  <from>
                    <xdr:col>4</xdr:col>
                    <xdr:colOff>180975</xdr:colOff>
                    <xdr:row>3</xdr:row>
                    <xdr:rowOff>161925</xdr:rowOff>
                  </from>
                  <to>
                    <xdr:col>4</xdr:col>
                    <xdr:colOff>485775</xdr:colOff>
                    <xdr:row>4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1"/>
  </sheetPr>
  <dimension ref="A1:J16"/>
  <sheetViews>
    <sheetView showGridLines="0" rightToLeft="1" topLeftCell="A4" workbookViewId="0">
      <selection activeCell="G16" sqref="G16"/>
    </sheetView>
  </sheetViews>
  <sheetFormatPr defaultRowHeight="21.75"/>
  <cols>
    <col min="1" max="1" width="6" style="5" customWidth="1"/>
    <col min="2" max="2" width="19.28515625" style="114" customWidth="1"/>
    <col min="3" max="3" width="21.5703125" style="114" customWidth="1"/>
    <col min="4" max="4" width="5.140625" style="114" bestFit="1" customWidth="1"/>
    <col min="5" max="5" width="10" style="114" bestFit="1" customWidth="1"/>
    <col min="6" max="6" width="3.85546875" style="114" bestFit="1" customWidth="1"/>
    <col min="7" max="7" width="4.5703125" style="5" bestFit="1" customWidth="1"/>
    <col min="8" max="8" width="15.28515625" style="5" customWidth="1"/>
    <col min="9" max="9" width="17.85546875" style="5" customWidth="1"/>
    <col min="10" max="10" width="23.5703125" style="5" customWidth="1"/>
    <col min="11" max="16384" width="9.140625" style="5"/>
  </cols>
  <sheetData>
    <row r="1" spans="1:10" s="114" customFormat="1" ht="30" customHeight="1">
      <c r="A1" s="156" t="s">
        <v>109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s="114" customFormat="1" ht="18"/>
    <row r="3" spans="1:10" s="124" customFormat="1" ht="18">
      <c r="A3" s="115" t="s">
        <v>0</v>
      </c>
      <c r="B3" s="164" t="s">
        <v>31</v>
      </c>
      <c r="C3" s="165"/>
      <c r="D3" s="115" t="s">
        <v>32</v>
      </c>
      <c r="E3" s="115" t="s">
        <v>33</v>
      </c>
      <c r="F3" s="115" t="s">
        <v>34</v>
      </c>
      <c r="G3" s="115" t="s">
        <v>15</v>
      </c>
      <c r="H3" s="115" t="s">
        <v>82</v>
      </c>
      <c r="I3" s="115" t="s">
        <v>40</v>
      </c>
      <c r="J3" s="115" t="s">
        <v>98</v>
      </c>
    </row>
    <row r="4" spans="1:10">
      <c r="A4" s="6">
        <v>1</v>
      </c>
      <c r="B4" s="166" t="s">
        <v>150</v>
      </c>
      <c r="C4" s="118"/>
      <c r="D4" s="133"/>
      <c r="E4" s="133"/>
      <c r="F4" s="133"/>
      <c r="G4" s="6"/>
      <c r="H4" s="21"/>
      <c r="I4" s="21"/>
      <c r="J4" s="21"/>
    </row>
    <row r="5" spans="1:10">
      <c r="A5" s="8">
        <v>2</v>
      </c>
      <c r="B5" s="167"/>
      <c r="C5" s="121"/>
      <c r="D5" s="133"/>
      <c r="E5" s="133"/>
      <c r="F5" s="133"/>
      <c r="G5" s="6"/>
      <c r="H5" s="71"/>
      <c r="I5" s="71"/>
      <c r="J5" s="71"/>
    </row>
    <row r="6" spans="1:10">
      <c r="A6" s="8">
        <v>6</v>
      </c>
      <c r="B6" s="167"/>
      <c r="C6" s="121"/>
      <c r="D6" s="133"/>
      <c r="E6" s="133"/>
      <c r="F6" s="134"/>
      <c r="G6" s="44"/>
      <c r="H6" s="71"/>
      <c r="I6" s="71"/>
      <c r="J6" s="71"/>
    </row>
    <row r="7" spans="1:10">
      <c r="A7" s="8"/>
      <c r="B7" s="167"/>
      <c r="C7" s="121"/>
      <c r="D7" s="133"/>
      <c r="E7" s="133"/>
      <c r="F7" s="134"/>
      <c r="G7" s="44"/>
      <c r="H7" s="71"/>
      <c r="I7" s="71"/>
      <c r="J7" s="71"/>
    </row>
    <row r="8" spans="1:10">
      <c r="A8" s="8">
        <v>7</v>
      </c>
      <c r="B8" s="168"/>
      <c r="C8" s="121"/>
      <c r="D8" s="133"/>
      <c r="E8" s="133"/>
      <c r="F8" s="134"/>
      <c r="G8" s="44"/>
      <c r="H8" s="71"/>
      <c r="I8" s="71"/>
      <c r="J8" s="71"/>
    </row>
    <row r="9" spans="1:10">
      <c r="A9" s="8">
        <v>3</v>
      </c>
      <c r="B9" s="169" t="s">
        <v>151</v>
      </c>
      <c r="C9" s="121"/>
      <c r="D9" s="134"/>
      <c r="E9" s="134"/>
      <c r="F9" s="134"/>
      <c r="G9" s="44"/>
      <c r="H9" s="71"/>
      <c r="I9" s="71"/>
      <c r="J9" s="71"/>
    </row>
    <row r="10" spans="1:10">
      <c r="A10" s="8">
        <v>4</v>
      </c>
      <c r="B10" s="167"/>
      <c r="C10" s="121"/>
      <c r="D10" s="134"/>
      <c r="E10" s="134"/>
      <c r="F10" s="134"/>
      <c r="G10" s="44"/>
      <c r="H10" s="71"/>
      <c r="I10" s="71"/>
      <c r="J10" s="71"/>
    </row>
    <row r="11" spans="1:10">
      <c r="A11" s="8">
        <v>5</v>
      </c>
      <c r="B11" s="168"/>
      <c r="C11" s="121"/>
      <c r="D11" s="134"/>
      <c r="E11" s="134"/>
      <c r="F11" s="134"/>
      <c r="G11" s="44"/>
      <c r="H11" s="71"/>
      <c r="I11" s="71"/>
      <c r="J11" s="71"/>
    </row>
    <row r="12" spans="1:10">
      <c r="A12" s="8">
        <v>8</v>
      </c>
      <c r="B12" s="169" t="s">
        <v>152</v>
      </c>
      <c r="C12" s="119"/>
      <c r="D12" s="135"/>
      <c r="E12" s="134"/>
      <c r="F12" s="135"/>
      <c r="G12" s="8"/>
      <c r="H12" s="22"/>
      <c r="I12" s="71"/>
      <c r="J12" s="71"/>
    </row>
    <row r="13" spans="1:10">
      <c r="A13" s="8">
        <v>9</v>
      </c>
      <c r="B13" s="167"/>
      <c r="C13" s="119"/>
      <c r="D13" s="135"/>
      <c r="E13" s="134"/>
      <c r="F13" s="135"/>
      <c r="G13" s="8"/>
      <c r="H13" s="22"/>
      <c r="I13" s="71"/>
      <c r="J13" s="71"/>
    </row>
    <row r="14" spans="1:10">
      <c r="A14" s="10">
        <v>10</v>
      </c>
      <c r="B14" s="170"/>
      <c r="C14" s="120"/>
      <c r="D14" s="136"/>
      <c r="E14" s="134"/>
      <c r="F14" s="136"/>
      <c r="G14" s="10"/>
      <c r="H14" s="23"/>
      <c r="I14" s="23"/>
      <c r="J14" s="23"/>
    </row>
    <row r="15" spans="1:10">
      <c r="H15" s="16"/>
      <c r="I15" s="16"/>
      <c r="J15" s="16"/>
    </row>
    <row r="16" spans="1:10">
      <c r="A16" s="159" t="s">
        <v>85</v>
      </c>
      <c r="B16" s="160"/>
      <c r="C16" s="160"/>
      <c r="D16" s="160"/>
      <c r="E16" s="160"/>
      <c r="F16" s="163"/>
      <c r="G16" s="52"/>
      <c r="H16" s="53"/>
      <c r="I16" s="53"/>
      <c r="J16" s="53"/>
    </row>
  </sheetData>
  <mergeCells count="6">
    <mergeCell ref="A16:F16"/>
    <mergeCell ref="A1:J1"/>
    <mergeCell ref="B3:C3"/>
    <mergeCell ref="B4:B8"/>
    <mergeCell ref="B9:B11"/>
    <mergeCell ref="B12:B14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F11"/>
  <sheetViews>
    <sheetView showGridLines="0" rightToLeft="1" workbookViewId="0">
      <selection activeCell="D14" sqref="D14"/>
    </sheetView>
  </sheetViews>
  <sheetFormatPr defaultRowHeight="12.75"/>
  <cols>
    <col min="1" max="1" width="6" style="81" bestFit="1" customWidth="1"/>
    <col min="2" max="2" width="20.85546875" style="137" customWidth="1"/>
    <col min="3" max="3" width="12.42578125" style="137" customWidth="1"/>
    <col min="4" max="4" width="68.28515625" style="137" customWidth="1"/>
    <col min="5" max="5" width="14.7109375" style="137" customWidth="1"/>
    <col min="6" max="6" width="10" style="137" customWidth="1"/>
    <col min="7" max="16384" width="9.140625" style="81"/>
  </cols>
  <sheetData>
    <row r="1" spans="1:6" s="137" customFormat="1" ht="27.75" customHeight="1">
      <c r="A1" s="172" t="s">
        <v>148</v>
      </c>
      <c r="B1" s="172"/>
      <c r="C1" s="172"/>
      <c r="D1" s="172"/>
      <c r="E1" s="172"/>
      <c r="F1" s="172"/>
    </row>
    <row r="2" spans="1:6" s="137" customFormat="1"/>
    <row r="3" spans="1:6" s="124" customFormat="1" ht="18">
      <c r="A3" s="155" t="s">
        <v>0</v>
      </c>
      <c r="B3" s="155" t="s">
        <v>127</v>
      </c>
      <c r="C3" s="171" t="s">
        <v>170</v>
      </c>
      <c r="D3" s="171" t="s">
        <v>157</v>
      </c>
      <c r="E3" s="155" t="s">
        <v>134</v>
      </c>
      <c r="F3" s="155"/>
    </row>
    <row r="4" spans="1:6" s="124" customFormat="1" ht="18">
      <c r="A4" s="155"/>
      <c r="B4" s="155"/>
      <c r="C4" s="171"/>
      <c r="D4" s="171"/>
      <c r="E4" s="115" t="s">
        <v>135</v>
      </c>
      <c r="F4" s="115" t="s">
        <v>15</v>
      </c>
    </row>
    <row r="5" spans="1:6" ht="30" customHeight="1">
      <c r="A5" s="84">
        <v>1</v>
      </c>
      <c r="B5" s="118" t="s">
        <v>128</v>
      </c>
      <c r="C5" s="141"/>
      <c r="D5" s="138"/>
      <c r="E5" s="138"/>
      <c r="F5" s="138"/>
    </row>
    <row r="6" spans="1:6" ht="30" customHeight="1">
      <c r="A6" s="86">
        <v>2</v>
      </c>
      <c r="B6" s="119" t="s">
        <v>129</v>
      </c>
      <c r="C6" s="139"/>
      <c r="D6" s="139"/>
      <c r="E6" s="139"/>
      <c r="F6" s="139"/>
    </row>
    <row r="7" spans="1:6" ht="30" customHeight="1">
      <c r="A7" s="86">
        <v>3</v>
      </c>
      <c r="B7" s="119" t="s">
        <v>36</v>
      </c>
      <c r="C7" s="139"/>
      <c r="D7" s="139"/>
      <c r="E7" s="139"/>
      <c r="F7" s="139"/>
    </row>
    <row r="8" spans="1:6" ht="30" customHeight="1">
      <c r="A8" s="86">
        <v>4</v>
      </c>
      <c r="B8" s="119" t="s">
        <v>130</v>
      </c>
      <c r="C8" s="139"/>
      <c r="D8" s="139"/>
      <c r="E8" s="139"/>
      <c r="F8" s="139"/>
    </row>
    <row r="9" spans="1:6" ht="30" customHeight="1">
      <c r="A9" s="86">
        <v>5</v>
      </c>
      <c r="B9" s="119" t="s">
        <v>131</v>
      </c>
      <c r="C9" s="139"/>
      <c r="D9" s="139"/>
      <c r="E9" s="139"/>
      <c r="F9" s="139"/>
    </row>
    <row r="10" spans="1:6" ht="30" customHeight="1">
      <c r="A10" s="86">
        <v>6</v>
      </c>
      <c r="B10" s="119" t="s">
        <v>132</v>
      </c>
      <c r="C10" s="139"/>
      <c r="D10" s="139"/>
      <c r="E10" s="139"/>
      <c r="F10" s="139"/>
    </row>
    <row r="11" spans="1:6" ht="30" customHeight="1">
      <c r="A11" s="88">
        <v>7</v>
      </c>
      <c r="B11" s="120" t="s">
        <v>133</v>
      </c>
      <c r="C11" s="140"/>
      <c r="D11" s="139"/>
      <c r="E11" s="140"/>
      <c r="F11" s="140"/>
    </row>
  </sheetData>
  <mergeCells count="6">
    <mergeCell ref="D3:D4"/>
    <mergeCell ref="C3:C4"/>
    <mergeCell ref="E3:F3"/>
    <mergeCell ref="A1:F1"/>
    <mergeCell ref="A3:A4"/>
    <mergeCell ref="B3:B4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H6"/>
  <sheetViews>
    <sheetView showGridLines="0" rightToLeft="1" workbookViewId="0">
      <selection activeCell="H12" sqref="H12"/>
    </sheetView>
  </sheetViews>
  <sheetFormatPr defaultRowHeight="12.75"/>
  <cols>
    <col min="1" max="1" width="6" style="137" bestFit="1" customWidth="1"/>
    <col min="2" max="2" width="23.7109375" style="137" customWidth="1"/>
    <col min="3" max="3" width="11.85546875" style="137" customWidth="1"/>
    <col min="4" max="8" width="16.42578125" style="137" customWidth="1"/>
    <col min="9" max="16384" width="9.140625" style="137"/>
  </cols>
  <sheetData>
    <row r="1" spans="1:8" s="124" customFormat="1" ht="36.75" customHeight="1">
      <c r="A1" s="172" t="s">
        <v>147</v>
      </c>
      <c r="B1" s="172"/>
      <c r="C1" s="172"/>
      <c r="D1" s="172"/>
      <c r="E1" s="172"/>
      <c r="F1" s="172"/>
      <c r="G1" s="172"/>
      <c r="H1" s="172"/>
    </row>
    <row r="3" spans="1:8" s="124" customFormat="1" ht="30" customHeight="1">
      <c r="A3" s="155" t="s">
        <v>0</v>
      </c>
      <c r="B3" s="155" t="s">
        <v>45</v>
      </c>
      <c r="C3" s="155" t="s">
        <v>66</v>
      </c>
      <c r="D3" s="155" t="s">
        <v>71</v>
      </c>
      <c r="E3" s="155"/>
      <c r="F3" s="155"/>
      <c r="G3" s="155"/>
      <c r="H3" s="155"/>
    </row>
    <row r="4" spans="1:8" s="124" customFormat="1" ht="30" customHeight="1">
      <c r="A4" s="155"/>
      <c r="B4" s="155"/>
      <c r="C4" s="155"/>
      <c r="D4" s="115" t="s">
        <v>136</v>
      </c>
      <c r="E4" s="115" t="s">
        <v>137</v>
      </c>
      <c r="F4" s="115" t="s">
        <v>138</v>
      </c>
      <c r="G4" s="115" t="s">
        <v>139</v>
      </c>
      <c r="H4" s="115" t="s">
        <v>140</v>
      </c>
    </row>
    <row r="5" spans="1:8" s="142" customFormat="1" ht="30" customHeight="1">
      <c r="A5" s="1">
        <v>1</v>
      </c>
      <c r="B5" s="118" t="s">
        <v>8</v>
      </c>
      <c r="C5" s="141" t="s">
        <v>97</v>
      </c>
      <c r="D5" s="141"/>
      <c r="E5" s="141"/>
      <c r="F5" s="141"/>
      <c r="G5" s="141"/>
      <c r="H5" s="141"/>
    </row>
    <row r="6" spans="1:8" s="142" customFormat="1" ht="30" customHeight="1">
      <c r="A6" s="4">
        <v>2</v>
      </c>
      <c r="B6" s="120" t="s">
        <v>161</v>
      </c>
      <c r="C6" s="143" t="s">
        <v>97</v>
      </c>
      <c r="D6" s="143"/>
      <c r="E6" s="143"/>
      <c r="F6" s="143"/>
      <c r="G6" s="143"/>
      <c r="H6" s="143"/>
    </row>
  </sheetData>
  <mergeCells count="5">
    <mergeCell ref="A1:H1"/>
    <mergeCell ref="D3:H3"/>
    <mergeCell ref="C3:C4"/>
    <mergeCell ref="B3:B4"/>
    <mergeCell ref="A3:A4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9"/>
  <sheetViews>
    <sheetView showGridLines="0" rightToLeft="1" topLeftCell="A5" workbookViewId="0">
      <selection activeCell="F5" sqref="F5"/>
    </sheetView>
  </sheetViews>
  <sheetFormatPr defaultRowHeight="12.75"/>
  <cols>
    <col min="1" max="1" width="4.85546875" style="137" customWidth="1"/>
    <col min="2" max="2" width="29.42578125" style="137" customWidth="1"/>
    <col min="3" max="6" width="9.140625" style="137"/>
    <col min="7" max="7" width="60.5703125" style="137" customWidth="1"/>
    <col min="8" max="16384" width="9.140625" style="137"/>
  </cols>
  <sheetData>
    <row r="1" spans="1:7" s="124" customFormat="1" ht="42" customHeight="1">
      <c r="A1" s="173" t="s">
        <v>146</v>
      </c>
      <c r="B1" s="173"/>
      <c r="C1" s="173"/>
      <c r="D1" s="173"/>
      <c r="E1" s="173"/>
      <c r="F1" s="173"/>
      <c r="G1" s="173"/>
    </row>
    <row r="2" spans="1:7" s="124" customFormat="1" ht="18"/>
    <row r="3" spans="1:7" s="124" customFormat="1" ht="33" customHeight="1">
      <c r="A3" s="155" t="s">
        <v>0</v>
      </c>
      <c r="B3" s="155" t="s">
        <v>141</v>
      </c>
      <c r="C3" s="155" t="s">
        <v>145</v>
      </c>
      <c r="D3" s="155"/>
      <c r="E3" s="155"/>
      <c r="F3" s="155"/>
      <c r="G3" s="155" t="s">
        <v>87</v>
      </c>
    </row>
    <row r="4" spans="1:7" s="124" customFormat="1" ht="33" customHeight="1">
      <c r="A4" s="155"/>
      <c r="B4" s="155"/>
      <c r="C4" s="115" t="s">
        <v>142</v>
      </c>
      <c r="D4" s="115" t="s">
        <v>143</v>
      </c>
      <c r="E4" s="115" t="s">
        <v>144</v>
      </c>
      <c r="F4" s="115" t="s">
        <v>162</v>
      </c>
      <c r="G4" s="155"/>
    </row>
    <row r="5" spans="1:7" ht="82.5" customHeight="1">
      <c r="A5" s="138">
        <v>1</v>
      </c>
      <c r="B5" s="148"/>
      <c r="C5" s="146"/>
      <c r="D5" s="146"/>
      <c r="E5" s="146"/>
      <c r="F5" s="146"/>
      <c r="G5" s="138"/>
    </row>
    <row r="6" spans="1:7" ht="33" customHeight="1">
      <c r="A6" s="139">
        <v>2</v>
      </c>
      <c r="B6" s="139"/>
      <c r="C6" s="139"/>
      <c r="D6" s="139"/>
      <c r="E6" s="139"/>
      <c r="F6" s="139"/>
      <c r="G6" s="139"/>
    </row>
    <row r="7" spans="1:7" ht="33" customHeight="1">
      <c r="A7" s="139">
        <v>3</v>
      </c>
      <c r="B7" s="139"/>
      <c r="C7" s="139"/>
      <c r="D7" s="139"/>
      <c r="E7" s="139"/>
      <c r="F7" s="139"/>
      <c r="G7" s="139"/>
    </row>
    <row r="8" spans="1:7" ht="33" customHeight="1">
      <c r="A8" s="139">
        <v>4</v>
      </c>
      <c r="B8" s="139"/>
      <c r="C8" s="139"/>
      <c r="D8" s="139"/>
      <c r="E8" s="139"/>
      <c r="F8" s="139"/>
      <c r="G8" s="139"/>
    </row>
    <row r="9" spans="1:7" ht="33" customHeight="1">
      <c r="A9" s="140">
        <v>5</v>
      </c>
      <c r="B9" s="140"/>
      <c r="C9" s="140"/>
      <c r="D9" s="140"/>
      <c r="E9" s="140"/>
      <c r="F9" s="140"/>
      <c r="G9" s="140"/>
    </row>
  </sheetData>
  <mergeCells count="5">
    <mergeCell ref="G3:G4"/>
    <mergeCell ref="A1:G1"/>
    <mergeCell ref="A3:A4"/>
    <mergeCell ref="B3:B4"/>
    <mergeCell ref="C3:F3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34"/>
  </sheetPr>
  <dimension ref="A1:E15"/>
  <sheetViews>
    <sheetView showGridLines="0" rightToLeft="1" workbookViewId="0">
      <selection activeCell="D4" sqref="D4"/>
    </sheetView>
  </sheetViews>
  <sheetFormatPr defaultRowHeight="21.75"/>
  <cols>
    <col min="1" max="1" width="9.140625" style="5"/>
    <col min="2" max="2" width="46.42578125" style="114" bestFit="1" customWidth="1"/>
    <col min="3" max="3" width="32.140625" style="5" customWidth="1"/>
    <col min="4" max="4" width="11" style="5" customWidth="1"/>
    <col min="5" max="5" width="29.85546875" style="5" customWidth="1"/>
    <col min="6" max="16384" width="9.140625" style="5"/>
  </cols>
  <sheetData>
    <row r="1" spans="1:5" s="114" customFormat="1" ht="28.5" customHeight="1">
      <c r="A1" s="156" t="s">
        <v>110</v>
      </c>
      <c r="B1" s="156"/>
      <c r="C1" s="156"/>
      <c r="D1" s="156"/>
      <c r="E1" s="156"/>
    </row>
    <row r="2" spans="1:5" s="114" customFormat="1" ht="15" customHeight="1"/>
    <row r="3" spans="1:5" s="124" customFormat="1" ht="18">
      <c r="A3" s="115" t="s">
        <v>0</v>
      </c>
      <c r="B3" s="115" t="s">
        <v>86</v>
      </c>
      <c r="C3" s="115" t="s">
        <v>40</v>
      </c>
      <c r="D3" s="115" t="s">
        <v>41</v>
      </c>
      <c r="E3" s="115" t="s">
        <v>87</v>
      </c>
    </row>
    <row r="4" spans="1:5">
      <c r="A4" s="6">
        <v>1</v>
      </c>
      <c r="B4" s="118" t="s">
        <v>35</v>
      </c>
      <c r="C4" s="61"/>
      <c r="D4" s="62"/>
      <c r="E4" s="63"/>
    </row>
    <row r="5" spans="1:5">
      <c r="A5" s="8">
        <v>2</v>
      </c>
      <c r="B5" s="119" t="s">
        <v>36</v>
      </c>
      <c r="C5" s="64"/>
      <c r="D5" s="65"/>
      <c r="E5" s="66"/>
    </row>
    <row r="6" spans="1:5">
      <c r="A6" s="8">
        <v>3</v>
      </c>
      <c r="B6" s="119" t="s">
        <v>37</v>
      </c>
      <c r="C6" s="64"/>
      <c r="D6" s="65"/>
      <c r="E6" s="66"/>
    </row>
    <row r="7" spans="1:5">
      <c r="A7" s="8">
        <v>4</v>
      </c>
      <c r="B7" s="119" t="s">
        <v>28</v>
      </c>
      <c r="C7" s="64"/>
      <c r="D7" s="65"/>
      <c r="E7" s="66"/>
    </row>
    <row r="8" spans="1:5">
      <c r="A8" s="8">
        <v>5</v>
      </c>
      <c r="B8" s="119" t="s">
        <v>38</v>
      </c>
      <c r="C8" s="64"/>
      <c r="D8" s="65"/>
      <c r="E8" s="66"/>
    </row>
    <row r="9" spans="1:5">
      <c r="A9" s="8">
        <v>6</v>
      </c>
      <c r="B9" s="119" t="s">
        <v>39</v>
      </c>
      <c r="C9" s="64"/>
      <c r="D9" s="65"/>
      <c r="E9" s="66"/>
    </row>
    <row r="10" spans="1:5">
      <c r="A10" s="8">
        <v>7</v>
      </c>
      <c r="B10" s="119" t="s">
        <v>149</v>
      </c>
      <c r="C10" s="64"/>
      <c r="D10" s="65"/>
      <c r="E10" s="66"/>
    </row>
    <row r="11" spans="1:5">
      <c r="A11" s="8">
        <v>9</v>
      </c>
      <c r="B11" s="119" t="s">
        <v>42</v>
      </c>
      <c r="C11" s="64"/>
      <c r="D11" s="65"/>
      <c r="E11" s="66"/>
    </row>
    <row r="12" spans="1:5">
      <c r="A12" s="8">
        <v>10</v>
      </c>
      <c r="B12" s="119" t="s">
        <v>100</v>
      </c>
      <c r="C12" s="64"/>
      <c r="D12" s="65"/>
      <c r="E12" s="66"/>
    </row>
    <row r="13" spans="1:5">
      <c r="A13" s="10">
        <v>11</v>
      </c>
      <c r="B13" s="120" t="s">
        <v>43</v>
      </c>
      <c r="C13" s="67"/>
      <c r="D13" s="68"/>
      <c r="E13" s="69"/>
    </row>
    <row r="14" spans="1:5">
      <c r="C14" s="12"/>
      <c r="D14" s="30"/>
    </row>
    <row r="15" spans="1:5">
      <c r="A15" s="155" t="s">
        <v>44</v>
      </c>
      <c r="B15" s="155"/>
      <c r="C15" s="24"/>
      <c r="D15" s="31"/>
      <c r="E15" s="26"/>
    </row>
  </sheetData>
  <mergeCells count="2">
    <mergeCell ref="A15:B15"/>
    <mergeCell ref="A1:E1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34"/>
  </sheetPr>
  <dimension ref="A1:G25"/>
  <sheetViews>
    <sheetView showGridLines="0" rightToLeft="1" workbookViewId="0">
      <pane ySplit="3" topLeftCell="A19" activePane="bottomLeft" state="frozen"/>
      <selection activeCell="G7" sqref="G7"/>
      <selection pane="bottomLeft" activeCell="E25" sqref="E25:F25"/>
    </sheetView>
  </sheetViews>
  <sheetFormatPr defaultRowHeight="21.75"/>
  <cols>
    <col min="1" max="1" width="5" style="5" bestFit="1" customWidth="1"/>
    <col min="2" max="2" width="27.140625" style="123" bestFit="1" customWidth="1"/>
    <col min="3" max="3" width="8.140625" style="5" customWidth="1"/>
    <col min="4" max="4" width="14.140625" style="13" bestFit="1" customWidth="1"/>
    <col min="5" max="5" width="15.7109375" style="13" customWidth="1"/>
    <col min="6" max="6" width="24.5703125" style="25" customWidth="1"/>
    <col min="7" max="7" width="17.42578125" style="5" customWidth="1"/>
    <col min="8" max="16384" width="9.140625" style="5"/>
  </cols>
  <sheetData>
    <row r="1" spans="1:7" s="114" customFormat="1" ht="35.25" customHeight="1">
      <c r="A1" s="156" t="s">
        <v>111</v>
      </c>
      <c r="B1" s="156"/>
      <c r="C1" s="156"/>
      <c r="D1" s="156"/>
      <c r="E1" s="156"/>
      <c r="F1" s="156"/>
      <c r="G1" s="156"/>
    </row>
    <row r="2" spans="1:7" s="114" customFormat="1" ht="18">
      <c r="B2" s="123"/>
      <c r="D2" s="124"/>
      <c r="E2" s="124"/>
      <c r="F2" s="123"/>
    </row>
    <row r="3" spans="1:7" s="124" customFormat="1" ht="27.75" customHeight="1">
      <c r="A3" s="115" t="s">
        <v>0</v>
      </c>
      <c r="B3" s="115" t="s">
        <v>45</v>
      </c>
      <c r="C3" s="115" t="s">
        <v>66</v>
      </c>
      <c r="D3" s="115" t="s">
        <v>91</v>
      </c>
      <c r="E3" s="115" t="s">
        <v>67</v>
      </c>
      <c r="F3" s="115" t="s">
        <v>68</v>
      </c>
      <c r="G3" s="115" t="s">
        <v>95</v>
      </c>
    </row>
    <row r="4" spans="1:7" ht="27.75" customHeight="1">
      <c r="A4" s="1">
        <v>1</v>
      </c>
      <c r="B4" s="129" t="s">
        <v>46</v>
      </c>
      <c r="C4" s="1" t="s">
        <v>99</v>
      </c>
      <c r="D4" s="21">
        <f>SUM('نیروی انسانی'!G4:G7)</f>
        <v>0</v>
      </c>
      <c r="E4" s="21" t="e">
        <f>F4/D4</f>
        <v>#DIV/0!</v>
      </c>
      <c r="F4" s="46">
        <f>SUM('نیروی انسانی'!J4:J7)</f>
        <v>0</v>
      </c>
      <c r="G4" s="56" t="e">
        <f>F4/$E$25*100</f>
        <v>#DIV/0!</v>
      </c>
    </row>
    <row r="5" spans="1:7" ht="27.75" customHeight="1">
      <c r="A5" s="2">
        <v>2</v>
      </c>
      <c r="B5" s="130" t="s">
        <v>47</v>
      </c>
      <c r="C5" s="2" t="s">
        <v>99</v>
      </c>
      <c r="D5" s="22">
        <f>SUM('نیروی انسانی'!G11:G13)</f>
        <v>0</v>
      </c>
      <c r="E5" s="22" t="e">
        <f>F5/D5</f>
        <v>#DIV/0!</v>
      </c>
      <c r="F5" s="48">
        <f>SUM('نیروی انسانی'!J11:J13)</f>
        <v>0</v>
      </c>
      <c r="G5" s="55" t="e">
        <f t="shared" ref="G5:G23" si="0">F5/$E$25*100</f>
        <v>#DIV/0!</v>
      </c>
    </row>
    <row r="6" spans="1:7" ht="27.75" customHeight="1">
      <c r="A6" s="2">
        <v>3</v>
      </c>
      <c r="B6" s="130" t="s">
        <v>48</v>
      </c>
      <c r="C6" s="2" t="s">
        <v>99</v>
      </c>
      <c r="D6" s="22">
        <f>SUM('نیروی انسانی'!G8:G10)</f>
        <v>0</v>
      </c>
      <c r="E6" s="22" t="e">
        <f>F6/D6</f>
        <v>#DIV/0!</v>
      </c>
      <c r="F6" s="48">
        <f>SUM('نیروی انسانی'!J8:J10)</f>
        <v>0</v>
      </c>
      <c r="G6" s="55" t="e">
        <f t="shared" si="0"/>
        <v>#DIV/0!</v>
      </c>
    </row>
    <row r="7" spans="1:7" ht="27.75" customHeight="1">
      <c r="A7" s="2">
        <v>4</v>
      </c>
      <c r="B7" s="130" t="s">
        <v>49</v>
      </c>
      <c r="C7" s="2" t="s">
        <v>97</v>
      </c>
      <c r="D7" s="22">
        <f>مواد!C4</f>
        <v>0</v>
      </c>
      <c r="E7" s="22">
        <f>مواد!D4</f>
        <v>0</v>
      </c>
      <c r="F7" s="48">
        <f>E7*D7</f>
        <v>0</v>
      </c>
      <c r="G7" s="55" t="e">
        <f t="shared" si="0"/>
        <v>#DIV/0!</v>
      </c>
    </row>
    <row r="8" spans="1:7" ht="27.75" customHeight="1">
      <c r="A8" s="2">
        <v>5</v>
      </c>
      <c r="B8" s="130" t="s">
        <v>50</v>
      </c>
      <c r="C8" s="2" t="s">
        <v>97</v>
      </c>
      <c r="D8" s="22">
        <f>مواد!C5+مواد!C6</f>
        <v>0</v>
      </c>
      <c r="E8" s="22">
        <v>40000000</v>
      </c>
      <c r="F8" s="48">
        <f>E8*D8</f>
        <v>0</v>
      </c>
      <c r="G8" s="55" t="e">
        <f t="shared" si="0"/>
        <v>#DIV/0!</v>
      </c>
    </row>
    <row r="9" spans="1:7" ht="27.75" customHeight="1">
      <c r="A9" s="2">
        <v>6</v>
      </c>
      <c r="B9" s="130" t="s">
        <v>51</v>
      </c>
      <c r="C9" s="2"/>
      <c r="D9" s="22"/>
      <c r="E9" s="22"/>
      <c r="F9" s="48"/>
      <c r="G9" s="55" t="e">
        <f t="shared" si="0"/>
        <v>#DIV/0!</v>
      </c>
    </row>
    <row r="10" spans="1:7" ht="27.75" customHeight="1">
      <c r="A10" s="2">
        <v>7</v>
      </c>
      <c r="B10" s="130" t="s">
        <v>52</v>
      </c>
      <c r="C10" s="2"/>
      <c r="D10" s="22"/>
      <c r="E10" s="22"/>
      <c r="F10" s="48"/>
      <c r="G10" s="55" t="e">
        <f t="shared" si="0"/>
        <v>#DIV/0!</v>
      </c>
    </row>
    <row r="11" spans="1:7" ht="27.75" customHeight="1">
      <c r="A11" s="2">
        <v>8</v>
      </c>
      <c r="B11" s="130" t="s">
        <v>53</v>
      </c>
      <c r="C11" s="2"/>
      <c r="D11" s="22"/>
      <c r="E11" s="22"/>
      <c r="F11" s="48"/>
      <c r="G11" s="55" t="e">
        <f t="shared" si="0"/>
        <v>#DIV/0!</v>
      </c>
    </row>
    <row r="12" spans="1:7" ht="27.75" customHeight="1">
      <c r="A12" s="2">
        <v>9</v>
      </c>
      <c r="B12" s="130" t="s">
        <v>54</v>
      </c>
      <c r="C12" s="2"/>
      <c r="D12" s="22">
        <f>تاسیسات!C4</f>
        <v>0</v>
      </c>
      <c r="E12" s="22">
        <f>تاسیسات!D4</f>
        <v>0</v>
      </c>
      <c r="F12" s="48">
        <f>E12*D12</f>
        <v>0</v>
      </c>
      <c r="G12" s="55" t="e">
        <f t="shared" si="0"/>
        <v>#DIV/0!</v>
      </c>
    </row>
    <row r="13" spans="1:7" ht="27.75" customHeight="1">
      <c r="A13" s="2">
        <v>10</v>
      </c>
      <c r="B13" s="130" t="s">
        <v>55</v>
      </c>
      <c r="C13" s="2"/>
      <c r="D13" s="22">
        <f>تاسیسات!C5</f>
        <v>0</v>
      </c>
      <c r="E13" s="22">
        <f>تاسیسات!D5</f>
        <v>0</v>
      </c>
      <c r="F13" s="48">
        <f>E13*D13</f>
        <v>0</v>
      </c>
      <c r="G13" s="55" t="e">
        <f t="shared" si="0"/>
        <v>#DIV/0!</v>
      </c>
    </row>
    <row r="14" spans="1:7" ht="27.75" customHeight="1">
      <c r="A14" s="2">
        <v>11</v>
      </c>
      <c r="B14" s="130" t="s">
        <v>56</v>
      </c>
      <c r="C14" s="2"/>
      <c r="D14" s="22"/>
      <c r="E14" s="22"/>
      <c r="F14" s="48"/>
      <c r="G14" s="55" t="e">
        <f t="shared" si="0"/>
        <v>#DIV/0!</v>
      </c>
    </row>
    <row r="15" spans="1:7" ht="27.75" customHeight="1">
      <c r="A15" s="2">
        <v>12</v>
      </c>
      <c r="B15" s="130" t="s">
        <v>57</v>
      </c>
      <c r="C15" s="2"/>
      <c r="D15" s="22"/>
      <c r="E15" s="22"/>
      <c r="F15" s="48"/>
      <c r="G15" s="55" t="e">
        <f t="shared" si="0"/>
        <v>#DIV/0!</v>
      </c>
    </row>
    <row r="16" spans="1:7" ht="27.75" customHeight="1">
      <c r="A16" s="2">
        <v>13</v>
      </c>
      <c r="B16" s="130" t="s">
        <v>58</v>
      </c>
      <c r="C16" s="2"/>
      <c r="D16" s="22"/>
      <c r="E16" s="22"/>
      <c r="F16" s="48"/>
      <c r="G16" s="55" t="e">
        <f t="shared" si="0"/>
        <v>#DIV/0!</v>
      </c>
    </row>
    <row r="17" spans="1:7" ht="27.75" customHeight="1">
      <c r="A17" s="2">
        <v>14</v>
      </c>
      <c r="B17" s="130" t="s">
        <v>59</v>
      </c>
      <c r="C17" s="2"/>
      <c r="D17" s="22"/>
      <c r="E17" s="22"/>
      <c r="F17" s="48"/>
      <c r="G17" s="55" t="e">
        <f t="shared" si="0"/>
        <v>#DIV/0!</v>
      </c>
    </row>
    <row r="18" spans="1:7" ht="27.75" customHeight="1">
      <c r="A18" s="2">
        <v>15</v>
      </c>
      <c r="B18" s="130" t="s">
        <v>60</v>
      </c>
      <c r="C18" s="2"/>
      <c r="D18" s="22"/>
      <c r="E18" s="22"/>
      <c r="F18" s="48"/>
      <c r="G18" s="55" t="e">
        <f t="shared" si="0"/>
        <v>#DIV/0!</v>
      </c>
    </row>
    <row r="19" spans="1:7" ht="27.75" customHeight="1">
      <c r="A19" s="2">
        <v>16</v>
      </c>
      <c r="B19" s="130" t="s">
        <v>61</v>
      </c>
      <c r="C19" s="2"/>
      <c r="D19" s="22"/>
      <c r="E19" s="22"/>
      <c r="F19" s="48"/>
      <c r="G19" s="55"/>
    </row>
    <row r="20" spans="1:7" ht="27.75" customHeight="1">
      <c r="A20" s="2">
        <v>17</v>
      </c>
      <c r="B20" s="130" t="s">
        <v>62</v>
      </c>
      <c r="C20" s="2"/>
      <c r="D20" s="22"/>
      <c r="E20" s="22"/>
      <c r="F20" s="48"/>
      <c r="G20" s="55"/>
    </row>
    <row r="21" spans="1:7" ht="27.75" customHeight="1">
      <c r="A21" s="2">
        <v>18</v>
      </c>
      <c r="B21" s="130" t="s">
        <v>63</v>
      </c>
      <c r="C21" s="2"/>
      <c r="D21" s="22"/>
      <c r="E21" s="22"/>
      <c r="F21" s="48"/>
      <c r="G21" s="55"/>
    </row>
    <row r="22" spans="1:7" ht="27.75" customHeight="1">
      <c r="A22" s="2">
        <v>19</v>
      </c>
      <c r="B22" s="130" t="s">
        <v>64</v>
      </c>
      <c r="C22" s="2"/>
      <c r="D22" s="22"/>
      <c r="E22" s="22"/>
      <c r="F22" s="48"/>
      <c r="G22" s="55"/>
    </row>
    <row r="23" spans="1:7" ht="27.75" customHeight="1">
      <c r="A23" s="4">
        <v>20</v>
      </c>
      <c r="B23" s="131" t="s">
        <v>65</v>
      </c>
      <c r="C23" s="4"/>
      <c r="D23" s="23"/>
      <c r="E23" s="23"/>
      <c r="F23" s="79"/>
      <c r="G23" s="57"/>
    </row>
    <row r="24" spans="1:7" ht="27.75" customHeight="1">
      <c r="C24" s="14"/>
      <c r="G24" s="14"/>
    </row>
    <row r="25" spans="1:7" ht="27.75" customHeight="1">
      <c r="A25" s="161" t="s">
        <v>13</v>
      </c>
      <c r="B25" s="161"/>
      <c r="C25" s="161"/>
      <c r="D25" s="161"/>
      <c r="E25" s="158"/>
      <c r="F25" s="174"/>
      <c r="G25" s="54"/>
    </row>
  </sheetData>
  <mergeCells count="3">
    <mergeCell ref="A25:D25"/>
    <mergeCell ref="E25:F25"/>
    <mergeCell ref="A1:G1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34"/>
  </sheetPr>
  <dimension ref="A1:E8"/>
  <sheetViews>
    <sheetView showGridLines="0" rightToLeft="1" workbookViewId="0">
      <selection activeCell="C7" sqref="C7:E7"/>
    </sheetView>
  </sheetViews>
  <sheetFormatPr defaultRowHeight="21.75"/>
  <cols>
    <col min="1" max="1" width="7.5703125" style="5" customWidth="1"/>
    <col min="2" max="2" width="28.28515625" style="114" customWidth="1"/>
    <col min="3" max="4" width="17.5703125" style="5" customWidth="1"/>
    <col min="5" max="5" width="20.28515625" style="5" customWidth="1"/>
    <col min="6" max="16384" width="9.140625" style="5"/>
  </cols>
  <sheetData>
    <row r="1" spans="1:5" s="114" customFormat="1" ht="34.5" customHeight="1">
      <c r="A1" s="156" t="s">
        <v>112</v>
      </c>
      <c r="B1" s="156"/>
      <c r="C1" s="156"/>
      <c r="D1" s="156"/>
      <c r="E1" s="156"/>
    </row>
    <row r="2" spans="1:5" s="114" customFormat="1" ht="18"/>
    <row r="3" spans="1:5" s="124" customFormat="1" ht="30" customHeight="1">
      <c r="A3" s="115" t="s">
        <v>0</v>
      </c>
      <c r="B3" s="115" t="s">
        <v>45</v>
      </c>
      <c r="C3" s="115" t="s">
        <v>69</v>
      </c>
      <c r="D3" s="115" t="s">
        <v>70</v>
      </c>
      <c r="E3" s="115" t="s">
        <v>71</v>
      </c>
    </row>
    <row r="4" spans="1:5" ht="30" customHeight="1">
      <c r="A4" s="6">
        <v>1</v>
      </c>
      <c r="B4" s="118" t="s">
        <v>88</v>
      </c>
      <c r="C4" s="21"/>
      <c r="D4" s="21"/>
      <c r="E4" s="21"/>
    </row>
    <row r="5" spans="1:5" ht="30" customHeight="1">
      <c r="A5" s="8">
        <v>2</v>
      </c>
      <c r="B5" s="119" t="s">
        <v>89</v>
      </c>
      <c r="C5" s="22"/>
      <c r="D5" s="22"/>
      <c r="E5" s="22"/>
    </row>
    <row r="6" spans="1:5" ht="30" customHeight="1">
      <c r="A6" s="8">
        <v>3</v>
      </c>
      <c r="B6" s="119" t="s">
        <v>90</v>
      </c>
      <c r="C6" s="22"/>
      <c r="D6" s="22"/>
      <c r="E6" s="37"/>
    </row>
    <row r="7" spans="1:5" ht="30" customHeight="1">
      <c r="A7" s="8">
        <v>4</v>
      </c>
      <c r="B7" s="119" t="s">
        <v>163</v>
      </c>
      <c r="C7" s="175"/>
      <c r="D7" s="175"/>
      <c r="E7" s="176"/>
    </row>
    <row r="8" spans="1:5" ht="30" customHeight="1">
      <c r="A8" s="10"/>
      <c r="B8" s="120" t="s">
        <v>92</v>
      </c>
      <c r="C8" s="23"/>
      <c r="D8" s="23"/>
      <c r="E8" s="38"/>
    </row>
  </sheetData>
  <mergeCells count="2">
    <mergeCell ref="C7:E7"/>
    <mergeCell ref="A1:E1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0"/>
  </sheetPr>
  <dimension ref="A1:G8"/>
  <sheetViews>
    <sheetView showGridLines="0" rightToLeft="1" workbookViewId="0">
      <selection activeCell="C8" sqref="C8"/>
    </sheetView>
  </sheetViews>
  <sheetFormatPr defaultRowHeight="21.75"/>
  <cols>
    <col min="1" max="1" width="6" style="5" customWidth="1"/>
    <col min="2" max="2" width="32" style="114" customWidth="1"/>
    <col min="3" max="3" width="24.42578125" style="5" bestFit="1" customWidth="1"/>
    <col min="4" max="7" width="19.7109375" style="5" customWidth="1"/>
    <col min="8" max="16384" width="9.140625" style="5"/>
  </cols>
  <sheetData>
    <row r="1" spans="1:7" s="114" customFormat="1" ht="33" customHeight="1">
      <c r="A1" s="156" t="s">
        <v>113</v>
      </c>
      <c r="B1" s="156"/>
      <c r="C1" s="156"/>
      <c r="D1" s="156"/>
      <c r="E1" s="156"/>
      <c r="F1" s="156"/>
      <c r="G1" s="156"/>
    </row>
    <row r="2" spans="1:7" s="114" customFormat="1" ht="18"/>
    <row r="3" spans="1:7" s="114" customFormat="1" ht="30.75" customHeight="1">
      <c r="A3" s="115" t="s">
        <v>0</v>
      </c>
      <c r="B3" s="115" t="s">
        <v>45</v>
      </c>
      <c r="C3" s="115" t="s">
        <v>77</v>
      </c>
      <c r="D3" s="115" t="s">
        <v>78</v>
      </c>
      <c r="E3" s="115" t="s">
        <v>79</v>
      </c>
      <c r="F3" s="115" t="s">
        <v>80</v>
      </c>
      <c r="G3" s="115" t="s">
        <v>81</v>
      </c>
    </row>
    <row r="4" spans="1:7" ht="30.75" customHeight="1">
      <c r="A4" s="6">
        <v>1</v>
      </c>
      <c r="B4" s="118" t="s">
        <v>72</v>
      </c>
      <c r="C4" s="46"/>
      <c r="D4" s="47"/>
      <c r="E4" s="47"/>
      <c r="F4" s="47"/>
      <c r="G4" s="47"/>
    </row>
    <row r="5" spans="1:7" ht="30.75" customHeight="1">
      <c r="A5" s="8">
        <v>2</v>
      </c>
      <c r="B5" s="119" t="s">
        <v>73</v>
      </c>
      <c r="C5" s="48"/>
      <c r="D5" s="49"/>
      <c r="E5" s="49"/>
      <c r="F5" s="49"/>
      <c r="G5" s="49"/>
    </row>
    <row r="6" spans="1:7" ht="30.75" customHeight="1">
      <c r="A6" s="8">
        <v>3</v>
      </c>
      <c r="B6" s="119" t="s">
        <v>74</v>
      </c>
      <c r="C6" s="48"/>
      <c r="D6" s="49"/>
      <c r="E6" s="49"/>
      <c r="F6" s="49"/>
      <c r="G6" s="49"/>
    </row>
    <row r="7" spans="1:7" ht="30.75" customHeight="1">
      <c r="A7" s="8">
        <v>4</v>
      </c>
      <c r="B7" s="119" t="s">
        <v>75</v>
      </c>
      <c r="C7" s="48"/>
      <c r="D7" s="49"/>
      <c r="E7" s="49"/>
      <c r="F7" s="49"/>
      <c r="G7" s="49"/>
    </row>
    <row r="8" spans="1:7" ht="30.75" customHeight="1">
      <c r="A8" s="10">
        <v>5</v>
      </c>
      <c r="B8" s="120" t="s">
        <v>76</v>
      </c>
      <c r="C8" s="50"/>
      <c r="D8" s="51"/>
      <c r="E8" s="51"/>
      <c r="F8" s="51"/>
      <c r="G8" s="51"/>
    </row>
  </sheetData>
  <mergeCells count="1">
    <mergeCell ref="A1:G1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10"/>
  </sheetPr>
  <dimension ref="A1:G22"/>
  <sheetViews>
    <sheetView showGridLines="0" rightToLeft="1" workbookViewId="0">
      <selection activeCell="H5" sqref="H5"/>
    </sheetView>
  </sheetViews>
  <sheetFormatPr defaultRowHeight="26.25"/>
  <cols>
    <col min="1" max="1" width="30" style="144" bestFit="1" customWidth="1"/>
    <col min="2" max="3" width="19.28515625" style="144" customWidth="1"/>
    <col min="4" max="4" width="5.140625" style="144" customWidth="1"/>
    <col min="5" max="5" width="43.28515625" style="144" customWidth="1"/>
    <col min="6" max="6" width="5.7109375" style="144" customWidth="1"/>
    <col min="7" max="7" width="14.5703125" style="144" customWidth="1"/>
    <col min="8" max="11" width="19.28515625" style="144" customWidth="1"/>
    <col min="12" max="16384" width="9.140625" style="144"/>
  </cols>
  <sheetData>
    <row r="1" spans="1:7" ht="58.5" customHeight="1">
      <c r="A1" s="156" t="s">
        <v>114</v>
      </c>
      <c r="B1" s="156"/>
      <c r="C1" s="156"/>
      <c r="D1" s="156"/>
      <c r="E1" s="156"/>
      <c r="F1" s="156"/>
      <c r="G1" s="156"/>
    </row>
    <row r="2" spans="1:7" ht="60" customHeight="1">
      <c r="A2" s="116"/>
      <c r="B2" s="116"/>
      <c r="C2" s="116"/>
      <c r="D2" s="116"/>
      <c r="E2" s="116"/>
      <c r="F2" s="116"/>
      <c r="G2" s="116"/>
    </row>
    <row r="3" spans="1:7" ht="52.5" customHeight="1"/>
    <row r="4" spans="1:7" ht="52.5" customHeight="1">
      <c r="A4" s="179" t="s">
        <v>167</v>
      </c>
      <c r="B4" s="180" t="s">
        <v>101</v>
      </c>
      <c r="C4" s="180"/>
      <c r="D4" s="179" t="s">
        <v>103</v>
      </c>
      <c r="E4" s="72"/>
      <c r="F4" s="177" t="s">
        <v>103</v>
      </c>
      <c r="G4" s="178"/>
    </row>
    <row r="5" spans="1:7" ht="52.5" customHeight="1">
      <c r="A5" s="179"/>
      <c r="B5" s="179" t="s">
        <v>102</v>
      </c>
      <c r="C5" s="179"/>
      <c r="D5" s="179"/>
      <c r="E5" s="73"/>
      <c r="F5" s="177"/>
      <c r="G5" s="178"/>
    </row>
    <row r="6" spans="1:7" ht="52.5" customHeight="1"/>
    <row r="7" spans="1:7" ht="52.5" customHeight="1"/>
    <row r="8" spans="1:7" ht="52.5" customHeight="1"/>
    <row r="9" spans="1:7" ht="52.5" customHeight="1"/>
    <row r="10" spans="1:7" ht="52.5" customHeight="1"/>
    <row r="11" spans="1:7" ht="52.5" customHeight="1"/>
    <row r="12" spans="1:7" ht="52.5" customHeight="1"/>
    <row r="13" spans="1:7" ht="52.5" customHeight="1"/>
    <row r="14" spans="1:7" ht="52.5" customHeight="1"/>
    <row r="15" spans="1:7" ht="52.5" customHeight="1"/>
    <row r="16" spans="1:7" ht="52.5" customHeight="1"/>
    <row r="17" ht="52.5" customHeight="1"/>
    <row r="18" ht="52.5" customHeight="1"/>
    <row r="19" ht="52.5" customHeight="1"/>
    <row r="20" ht="52.5" customHeight="1"/>
    <row r="21" ht="52.5" customHeight="1"/>
    <row r="22" ht="52.5" customHeight="1"/>
  </sheetData>
  <mergeCells count="7">
    <mergeCell ref="A1:G1"/>
    <mergeCell ref="F4:F5"/>
    <mergeCell ref="G4:G5"/>
    <mergeCell ref="A4:A5"/>
    <mergeCell ref="D4:D5"/>
    <mergeCell ref="B4:C4"/>
    <mergeCell ref="B5:C5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1"/>
  </sheetPr>
  <dimension ref="A1:G16"/>
  <sheetViews>
    <sheetView showGridLines="0" rightToLeft="1" topLeftCell="A7" workbookViewId="0">
      <selection activeCell="E16" sqref="E16:F16"/>
    </sheetView>
  </sheetViews>
  <sheetFormatPr defaultRowHeight="21.75"/>
  <cols>
    <col min="1" max="1" width="6.5703125" style="5" customWidth="1"/>
    <col min="2" max="2" width="27" style="114" customWidth="1"/>
    <col min="3" max="3" width="11.85546875" style="5" customWidth="1"/>
    <col min="4" max="4" width="13.85546875" style="5" customWidth="1"/>
    <col min="5" max="5" width="15.5703125" style="5" bestFit="1" customWidth="1"/>
    <col min="6" max="6" width="33.140625" style="5" customWidth="1"/>
    <col min="7" max="7" width="13.85546875" style="5" customWidth="1"/>
    <col min="8" max="16384" width="9.140625" style="5"/>
  </cols>
  <sheetData>
    <row r="1" spans="1:7" s="114" customFormat="1" ht="29.25" customHeight="1">
      <c r="A1" s="156" t="s">
        <v>105</v>
      </c>
      <c r="B1" s="156"/>
      <c r="C1" s="156"/>
      <c r="D1" s="156"/>
      <c r="E1" s="156"/>
      <c r="F1" s="156"/>
      <c r="G1" s="156"/>
    </row>
    <row r="2" spans="1:7" s="114" customFormat="1" ht="18"/>
    <row r="3" spans="1:7" s="114" customFormat="1" ht="18">
      <c r="A3" s="155" t="s">
        <v>0</v>
      </c>
      <c r="B3" s="155" t="s">
        <v>11</v>
      </c>
      <c r="C3" s="155" t="s">
        <v>66</v>
      </c>
      <c r="D3" s="155" t="s">
        <v>12</v>
      </c>
      <c r="E3" s="115" t="s">
        <v>82</v>
      </c>
      <c r="F3" s="115" t="s">
        <v>83</v>
      </c>
      <c r="G3" s="115" t="s">
        <v>94</v>
      </c>
    </row>
    <row r="4" spans="1:7" s="114" customFormat="1" ht="18">
      <c r="A4" s="155"/>
      <c r="B4" s="155"/>
      <c r="C4" s="155"/>
      <c r="D4" s="155"/>
      <c r="E4" s="117" t="s">
        <v>84</v>
      </c>
      <c r="F4" s="117" t="s">
        <v>84</v>
      </c>
      <c r="G4" s="117" t="s">
        <v>95</v>
      </c>
    </row>
    <row r="5" spans="1:7">
      <c r="A5" s="6">
        <v>1</v>
      </c>
      <c r="B5" s="118" t="s">
        <v>164</v>
      </c>
      <c r="C5" s="39" t="s">
        <v>93</v>
      </c>
      <c r="D5" s="36"/>
      <c r="E5" s="75"/>
      <c r="F5" s="32"/>
      <c r="G5" s="27"/>
    </row>
    <row r="6" spans="1:7">
      <c r="A6" s="8">
        <v>2</v>
      </c>
      <c r="B6" s="119" t="s">
        <v>165</v>
      </c>
      <c r="C6" s="39" t="s">
        <v>93</v>
      </c>
      <c r="D6" s="32"/>
      <c r="E6" s="33"/>
      <c r="F6" s="32"/>
      <c r="G6" s="28"/>
    </row>
    <row r="7" spans="1:7">
      <c r="A7" s="8">
        <v>3</v>
      </c>
      <c r="B7" s="119" t="s">
        <v>166</v>
      </c>
      <c r="C7" s="39" t="s">
        <v>93</v>
      </c>
      <c r="D7" s="32"/>
      <c r="E7" s="33"/>
      <c r="F7" s="32"/>
      <c r="G7" s="28"/>
    </row>
    <row r="8" spans="1:7">
      <c r="A8" s="8"/>
      <c r="B8" s="119"/>
      <c r="C8" s="40"/>
      <c r="D8" s="33"/>
      <c r="E8" s="33"/>
      <c r="F8" s="32"/>
      <c r="G8" s="28"/>
    </row>
    <row r="9" spans="1:7">
      <c r="A9" s="8"/>
      <c r="B9" s="119"/>
      <c r="C9" s="40"/>
      <c r="D9" s="33"/>
      <c r="E9" s="33"/>
      <c r="F9" s="32"/>
      <c r="G9" s="28"/>
    </row>
    <row r="10" spans="1:7">
      <c r="A10" s="8"/>
      <c r="B10" s="119"/>
      <c r="C10" s="40"/>
      <c r="D10" s="33"/>
      <c r="E10" s="33"/>
      <c r="F10" s="32"/>
      <c r="G10" s="28"/>
    </row>
    <row r="11" spans="1:7">
      <c r="A11" s="8"/>
      <c r="B11" s="119"/>
      <c r="C11" s="40"/>
      <c r="D11" s="33"/>
      <c r="E11" s="33"/>
      <c r="F11" s="32"/>
      <c r="G11" s="28"/>
    </row>
    <row r="12" spans="1:7">
      <c r="A12" s="8"/>
      <c r="B12" s="119"/>
      <c r="C12" s="40"/>
      <c r="D12" s="33"/>
      <c r="E12" s="33"/>
      <c r="F12" s="32"/>
      <c r="G12" s="28"/>
    </row>
    <row r="13" spans="1:7">
      <c r="A13" s="58"/>
      <c r="B13" s="119"/>
      <c r="C13" s="59"/>
      <c r="D13" s="60"/>
      <c r="E13" s="60"/>
      <c r="F13" s="32"/>
      <c r="G13" s="28"/>
    </row>
    <row r="14" spans="1:7">
      <c r="A14" s="10"/>
      <c r="B14" s="120"/>
      <c r="C14" s="41"/>
      <c r="D14" s="34"/>
      <c r="E14" s="34"/>
      <c r="F14" s="35"/>
      <c r="G14" s="29"/>
    </row>
    <row r="15" spans="1:7" ht="16.5" customHeight="1"/>
    <row r="16" spans="1:7" ht="22.5">
      <c r="A16" s="157" t="s">
        <v>13</v>
      </c>
      <c r="B16" s="157"/>
      <c r="C16" s="157"/>
      <c r="D16" s="157"/>
      <c r="E16" s="158"/>
      <c r="F16" s="158"/>
      <c r="G16" s="42"/>
    </row>
  </sheetData>
  <mergeCells count="7">
    <mergeCell ref="A1:G1"/>
    <mergeCell ref="A16:D16"/>
    <mergeCell ref="E16:F16"/>
    <mergeCell ref="B3:B4"/>
    <mergeCell ref="A3:A4"/>
    <mergeCell ref="C3:C4"/>
    <mergeCell ref="D3:D4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1"/>
  </sheetPr>
  <dimension ref="A1:G12"/>
  <sheetViews>
    <sheetView showGridLines="0" rightToLeft="1" workbookViewId="0">
      <selection activeCell="C12" sqref="C12"/>
    </sheetView>
  </sheetViews>
  <sheetFormatPr defaultRowHeight="21.75"/>
  <cols>
    <col min="1" max="1" width="6.28515625" style="5" customWidth="1"/>
    <col min="2" max="2" width="17.5703125" style="114" customWidth="1"/>
    <col min="3" max="3" width="8.85546875" style="5" customWidth="1"/>
    <col min="4" max="4" width="13.7109375" style="5" customWidth="1"/>
    <col min="5" max="5" width="16.7109375" style="5" customWidth="1"/>
    <col min="6" max="6" width="25.42578125" style="5" customWidth="1"/>
    <col min="7" max="7" width="13.5703125" style="5" customWidth="1"/>
    <col min="8" max="16384" width="9.140625" style="5"/>
  </cols>
  <sheetData>
    <row r="1" spans="1:7" s="114" customFormat="1" ht="35.25" customHeight="1">
      <c r="A1" s="156" t="s">
        <v>106</v>
      </c>
      <c r="B1" s="156"/>
      <c r="C1" s="156"/>
      <c r="D1" s="156"/>
      <c r="E1" s="156"/>
      <c r="F1" s="156"/>
      <c r="G1" s="156"/>
    </row>
    <row r="2" spans="1:7" s="114" customFormat="1" ht="18"/>
    <row r="3" spans="1:7" s="114" customFormat="1" ht="18">
      <c r="A3" s="115" t="s">
        <v>0</v>
      </c>
      <c r="B3" s="115" t="s">
        <v>14</v>
      </c>
      <c r="C3" s="115" t="s">
        <v>15</v>
      </c>
      <c r="D3" s="115" t="s">
        <v>16</v>
      </c>
      <c r="E3" s="115" t="s">
        <v>82</v>
      </c>
      <c r="F3" s="115" t="s">
        <v>83</v>
      </c>
      <c r="G3" s="115" t="s">
        <v>23</v>
      </c>
    </row>
    <row r="4" spans="1:7">
      <c r="A4" s="6">
        <v>1</v>
      </c>
      <c r="B4" s="121" t="s">
        <v>96</v>
      </c>
      <c r="C4" s="36"/>
      <c r="D4" s="36"/>
      <c r="E4" s="75"/>
      <c r="F4" s="75"/>
      <c r="G4" s="7"/>
    </row>
    <row r="5" spans="1:7">
      <c r="A5" s="44">
        <v>2</v>
      </c>
      <c r="B5" s="123" t="s">
        <v>17</v>
      </c>
      <c r="C5" s="74"/>
      <c r="D5" s="74"/>
      <c r="E5" s="76"/>
      <c r="F5" s="77"/>
      <c r="G5" s="45"/>
    </row>
    <row r="6" spans="1:7">
      <c r="A6" s="8">
        <v>3</v>
      </c>
      <c r="B6" s="119" t="s">
        <v>18</v>
      </c>
      <c r="C6" s="32"/>
      <c r="D6" s="32"/>
      <c r="E6" s="77"/>
      <c r="F6" s="77"/>
      <c r="G6" s="9"/>
    </row>
    <row r="7" spans="1:7">
      <c r="A7" s="8">
        <v>4</v>
      </c>
      <c r="B7" s="119" t="s">
        <v>19</v>
      </c>
      <c r="C7" s="32"/>
      <c r="D7" s="32"/>
      <c r="E7" s="77"/>
      <c r="F7" s="77"/>
      <c r="G7" s="9"/>
    </row>
    <row r="8" spans="1:7">
      <c r="A8" s="8">
        <v>5</v>
      </c>
      <c r="B8" s="119" t="s">
        <v>20</v>
      </c>
      <c r="C8" s="32"/>
      <c r="D8" s="32"/>
      <c r="E8" s="77"/>
      <c r="F8" s="77"/>
      <c r="G8" s="9"/>
    </row>
    <row r="9" spans="1:7">
      <c r="A9" s="8">
        <v>6</v>
      </c>
      <c r="B9" s="119" t="s">
        <v>21</v>
      </c>
      <c r="C9" s="32"/>
      <c r="D9" s="32"/>
      <c r="E9" s="77"/>
      <c r="F9" s="77"/>
      <c r="G9" s="9"/>
    </row>
    <row r="10" spans="1:7">
      <c r="A10" s="10">
        <v>7</v>
      </c>
      <c r="B10" s="120" t="s">
        <v>22</v>
      </c>
      <c r="C10" s="35"/>
      <c r="D10" s="35"/>
      <c r="E10" s="50"/>
      <c r="F10" s="50"/>
      <c r="G10" s="11"/>
    </row>
    <row r="12" spans="1:7">
      <c r="A12" s="159" t="s">
        <v>13</v>
      </c>
      <c r="B12" s="160"/>
      <c r="C12" s="24"/>
      <c r="D12" s="78"/>
      <c r="E12" s="158"/>
      <c r="F12" s="158"/>
      <c r="G12" s="158"/>
    </row>
  </sheetData>
  <mergeCells count="3">
    <mergeCell ref="E12:G12"/>
    <mergeCell ref="A1:G1"/>
    <mergeCell ref="A12:B12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1"/>
  </sheetPr>
  <dimension ref="A1:H16"/>
  <sheetViews>
    <sheetView showGridLines="0" rightToLeft="1" workbookViewId="0">
      <pane ySplit="3" topLeftCell="A11" activePane="bottomLeft" state="frozen"/>
      <selection activeCell="G7" sqref="G7"/>
      <selection pane="bottomLeft" activeCell="C16" sqref="C16"/>
    </sheetView>
  </sheetViews>
  <sheetFormatPr defaultRowHeight="21.75"/>
  <cols>
    <col min="1" max="1" width="5" style="13" bestFit="1" customWidth="1"/>
    <col min="2" max="2" width="36" style="5" customWidth="1"/>
    <col min="3" max="3" width="10" style="5" customWidth="1"/>
    <col min="4" max="4" width="21" style="5" bestFit="1" customWidth="1"/>
    <col min="5" max="5" width="25.7109375" style="5" customWidth="1"/>
    <col min="6" max="6" width="18.140625" style="5" customWidth="1"/>
    <col min="7" max="7" width="19.42578125" style="5" customWidth="1"/>
    <col min="8" max="8" width="9.42578125" style="5" customWidth="1"/>
    <col min="9" max="16384" width="9.140625" style="5"/>
  </cols>
  <sheetData>
    <row r="1" spans="1:8" s="114" customFormat="1" ht="23.25">
      <c r="A1" s="156" t="s">
        <v>107</v>
      </c>
      <c r="B1" s="156"/>
      <c r="C1" s="156"/>
      <c r="D1" s="156"/>
      <c r="E1" s="156"/>
      <c r="F1" s="156"/>
      <c r="G1" s="156"/>
      <c r="H1" s="156"/>
    </row>
    <row r="2" spans="1:8" s="114" customFormat="1" ht="18">
      <c r="A2" s="124"/>
    </row>
    <row r="3" spans="1:8" s="124" customFormat="1" ht="30" customHeight="1">
      <c r="A3" s="115" t="s">
        <v>0</v>
      </c>
      <c r="B3" s="115" t="s">
        <v>24</v>
      </c>
      <c r="C3" s="115" t="s">
        <v>15</v>
      </c>
      <c r="D3" s="115" t="s">
        <v>168</v>
      </c>
      <c r="E3" s="115" t="s">
        <v>169</v>
      </c>
      <c r="F3" s="115" t="s">
        <v>25</v>
      </c>
      <c r="G3" s="115" t="s">
        <v>8</v>
      </c>
      <c r="H3" s="115" t="s">
        <v>27</v>
      </c>
    </row>
    <row r="4" spans="1:8" ht="30" customHeight="1">
      <c r="A4" s="8">
        <v>1</v>
      </c>
      <c r="B4" s="3"/>
      <c r="C4" s="8"/>
      <c r="D4" s="32"/>
      <c r="E4" s="32"/>
      <c r="F4" s="9"/>
      <c r="G4" s="9"/>
      <c r="H4" s="9"/>
    </row>
    <row r="5" spans="1:8" ht="30" customHeight="1">
      <c r="A5" s="8">
        <v>2</v>
      </c>
      <c r="B5" s="3"/>
      <c r="C5" s="8"/>
      <c r="D5" s="32"/>
      <c r="E5" s="32"/>
      <c r="F5" s="9"/>
      <c r="G5" s="9"/>
      <c r="H5" s="9"/>
    </row>
    <row r="6" spans="1:8" ht="30" customHeight="1">
      <c r="A6" s="8">
        <v>3</v>
      </c>
      <c r="B6" s="3"/>
      <c r="C6" s="8"/>
      <c r="D6" s="32"/>
      <c r="E6" s="32"/>
      <c r="F6" s="9"/>
      <c r="G6" s="9"/>
      <c r="H6" s="9"/>
    </row>
    <row r="7" spans="1:8" ht="30" customHeight="1">
      <c r="A7" s="8">
        <v>4</v>
      </c>
      <c r="B7" s="3"/>
      <c r="C7" s="8"/>
      <c r="D7" s="32"/>
      <c r="E7" s="32"/>
      <c r="F7" s="9"/>
      <c r="G7" s="9"/>
      <c r="H7" s="9"/>
    </row>
    <row r="8" spans="1:8" ht="30" customHeight="1">
      <c r="A8" s="8">
        <v>5</v>
      </c>
      <c r="B8" s="3"/>
      <c r="C8" s="8"/>
      <c r="D8" s="32"/>
      <c r="E8" s="32"/>
      <c r="F8" s="9"/>
      <c r="G8" s="9"/>
      <c r="H8" s="9"/>
    </row>
    <row r="9" spans="1:8" ht="30" customHeight="1">
      <c r="A9" s="8">
        <v>6</v>
      </c>
      <c r="B9" s="3"/>
      <c r="C9" s="8"/>
      <c r="D9" s="32"/>
      <c r="E9" s="32"/>
      <c r="F9" s="9"/>
      <c r="G9" s="9"/>
      <c r="H9" s="9"/>
    </row>
    <row r="10" spans="1:8" ht="30" customHeight="1">
      <c r="A10" s="8">
        <v>7</v>
      </c>
      <c r="B10" s="3"/>
      <c r="C10" s="8"/>
      <c r="D10" s="32"/>
      <c r="E10" s="32"/>
      <c r="F10" s="9"/>
      <c r="G10" s="9"/>
      <c r="H10" s="9"/>
    </row>
    <row r="11" spans="1:8" ht="30" customHeight="1">
      <c r="A11" s="8">
        <v>8</v>
      </c>
      <c r="B11" s="3"/>
      <c r="C11" s="8"/>
      <c r="D11" s="32"/>
      <c r="E11" s="32"/>
      <c r="F11" s="9"/>
      <c r="G11" s="9"/>
      <c r="H11" s="9"/>
    </row>
    <row r="12" spans="1:8" ht="30" customHeight="1">
      <c r="A12" s="8">
        <v>9</v>
      </c>
      <c r="B12" s="3"/>
      <c r="C12" s="8"/>
      <c r="D12" s="32"/>
      <c r="E12" s="32"/>
      <c r="F12" s="9"/>
      <c r="G12" s="9"/>
      <c r="H12" s="9"/>
    </row>
    <row r="13" spans="1:8" ht="30" customHeight="1">
      <c r="A13" s="8">
        <v>10</v>
      </c>
      <c r="B13" s="3"/>
      <c r="C13" s="8"/>
      <c r="D13" s="32"/>
      <c r="E13" s="32"/>
      <c r="F13" s="9"/>
      <c r="G13" s="9"/>
      <c r="H13" s="9"/>
    </row>
    <row r="14" spans="1:8" ht="30" customHeight="1">
      <c r="A14" s="8">
        <v>11</v>
      </c>
      <c r="B14" s="3"/>
      <c r="C14" s="8"/>
      <c r="D14" s="32"/>
      <c r="E14" s="32"/>
      <c r="F14" s="9"/>
      <c r="G14" s="9"/>
      <c r="H14" s="9"/>
    </row>
    <row r="15" spans="1:8" ht="30" customHeight="1">
      <c r="A15" s="8">
        <v>12</v>
      </c>
      <c r="B15" s="70"/>
      <c r="C15" s="10"/>
      <c r="D15" s="35"/>
      <c r="E15" s="35"/>
      <c r="F15" s="11"/>
      <c r="G15" s="11"/>
      <c r="H15" s="11"/>
    </row>
    <row r="16" spans="1:8" s="13" customFormat="1">
      <c r="A16" s="161" t="s">
        <v>159</v>
      </c>
      <c r="B16" s="161"/>
      <c r="C16" s="15"/>
      <c r="D16" s="158"/>
      <c r="E16" s="158"/>
      <c r="F16" s="158"/>
      <c r="G16" s="12"/>
      <c r="H16" s="12"/>
    </row>
  </sheetData>
  <mergeCells count="3">
    <mergeCell ref="A16:B16"/>
    <mergeCell ref="D16:F16"/>
    <mergeCell ref="A1:H1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1"/>
  </sheetPr>
  <dimension ref="A1:G10"/>
  <sheetViews>
    <sheetView showGridLines="0" rightToLeft="1" workbookViewId="0">
      <selection activeCell="E9" sqref="E9:G9"/>
    </sheetView>
  </sheetViews>
  <sheetFormatPr defaultRowHeight="21.75"/>
  <cols>
    <col min="1" max="1" width="5.42578125" style="5" customWidth="1"/>
    <col min="2" max="2" width="26.85546875" style="114" customWidth="1"/>
    <col min="3" max="3" width="19.5703125" style="17" customWidth="1"/>
    <col min="4" max="4" width="12.140625" style="17" customWidth="1"/>
    <col min="5" max="5" width="20" style="17" customWidth="1"/>
    <col min="6" max="6" width="26.85546875" style="5" customWidth="1"/>
    <col min="7" max="7" width="17.42578125" style="5" customWidth="1"/>
    <col min="8" max="16384" width="9.140625" style="5"/>
  </cols>
  <sheetData>
    <row r="1" spans="1:7" s="114" customFormat="1" ht="32.25" customHeight="1">
      <c r="A1" s="156" t="s">
        <v>108</v>
      </c>
      <c r="B1" s="156"/>
      <c r="C1" s="156"/>
      <c r="D1" s="156"/>
      <c r="E1" s="156"/>
      <c r="F1" s="156"/>
      <c r="G1" s="156"/>
    </row>
    <row r="2" spans="1:7" s="114" customFormat="1" ht="18">
      <c r="C2" s="125"/>
      <c r="D2" s="125"/>
      <c r="E2" s="125"/>
    </row>
    <row r="3" spans="1:7" s="124" customFormat="1" ht="30" customHeight="1">
      <c r="A3" s="115" t="s">
        <v>0</v>
      </c>
      <c r="B3" s="115" t="s">
        <v>28</v>
      </c>
      <c r="C3" s="126" t="s">
        <v>29</v>
      </c>
      <c r="D3" s="126" t="s">
        <v>82</v>
      </c>
      <c r="E3" s="126" t="s">
        <v>40</v>
      </c>
      <c r="F3" s="115" t="s">
        <v>26</v>
      </c>
      <c r="G3" s="115" t="s">
        <v>30</v>
      </c>
    </row>
    <row r="4" spans="1:7" ht="30" customHeight="1">
      <c r="A4" s="1">
        <v>1</v>
      </c>
      <c r="B4" s="118" t="s">
        <v>154</v>
      </c>
      <c r="C4" s="18"/>
      <c r="D4" s="46"/>
      <c r="E4" s="46"/>
      <c r="F4" s="7"/>
      <c r="G4" s="7"/>
    </row>
    <row r="5" spans="1:7" ht="30" customHeight="1">
      <c r="A5" s="2">
        <v>2</v>
      </c>
      <c r="B5" s="119" t="s">
        <v>153</v>
      </c>
      <c r="C5" s="19"/>
      <c r="D5" s="48"/>
      <c r="E5" s="48"/>
      <c r="F5" s="9"/>
      <c r="G5" s="9"/>
    </row>
    <row r="6" spans="1:7" ht="30" customHeight="1">
      <c r="A6" s="2">
        <v>3</v>
      </c>
      <c r="B6" s="119" t="s">
        <v>155</v>
      </c>
      <c r="C6" s="19"/>
      <c r="D6" s="48"/>
      <c r="E6" s="48"/>
      <c r="F6" s="9"/>
      <c r="G6" s="9"/>
    </row>
    <row r="7" spans="1:7" ht="30" customHeight="1">
      <c r="A7" s="4">
        <v>5</v>
      </c>
      <c r="B7" s="120" t="s">
        <v>156</v>
      </c>
      <c r="C7" s="20"/>
      <c r="D7" s="79"/>
      <c r="E7" s="79"/>
      <c r="F7" s="11"/>
      <c r="G7" s="11"/>
    </row>
    <row r="8" spans="1:7" ht="24" customHeight="1"/>
    <row r="9" spans="1:7" ht="30" customHeight="1">
      <c r="A9" s="161" t="s">
        <v>13</v>
      </c>
      <c r="B9" s="161"/>
      <c r="C9" s="161"/>
      <c r="D9" s="161"/>
      <c r="E9" s="158"/>
      <c r="F9" s="158"/>
      <c r="G9" s="158"/>
    </row>
    <row r="10" spans="1:7" ht="30" customHeight="1"/>
  </sheetData>
  <mergeCells count="3">
    <mergeCell ref="A9:D9"/>
    <mergeCell ref="E9:G9"/>
    <mergeCell ref="A1:G1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11"/>
  </sheetPr>
  <dimension ref="A1:H15"/>
  <sheetViews>
    <sheetView showGridLines="0" rightToLeft="1" workbookViewId="0">
      <pane ySplit="3" topLeftCell="A8" activePane="bottomLeft" state="frozen"/>
      <selection activeCell="G7" sqref="G7"/>
      <selection pane="bottomLeft" activeCell="C17" sqref="C17"/>
    </sheetView>
  </sheetViews>
  <sheetFormatPr defaultRowHeight="12.75"/>
  <cols>
    <col min="1" max="1" width="5.28515625" style="81" customWidth="1"/>
    <col min="2" max="2" width="29.140625" style="132" customWidth="1"/>
    <col min="3" max="3" width="5.42578125" style="80" customWidth="1"/>
    <col min="4" max="4" width="16.85546875" style="80" customWidth="1"/>
    <col min="5" max="5" width="21.28515625" style="80" customWidth="1"/>
    <col min="6" max="6" width="13.7109375" style="80" customWidth="1"/>
    <col min="7" max="7" width="19.140625" style="80" customWidth="1"/>
    <col min="8" max="8" width="35.42578125" style="80" customWidth="1"/>
    <col min="9" max="16384" width="9.140625" style="80"/>
  </cols>
  <sheetData>
    <row r="1" spans="1:8" s="127" customFormat="1" ht="30.75" customHeight="1">
      <c r="A1" s="156" t="s">
        <v>115</v>
      </c>
      <c r="B1" s="156"/>
      <c r="C1" s="156"/>
      <c r="D1" s="156"/>
      <c r="E1" s="156"/>
      <c r="F1" s="156"/>
      <c r="G1" s="156"/>
      <c r="H1" s="156"/>
    </row>
    <row r="2" spans="1:8" s="127" customFormat="1" ht="14.25">
      <c r="A2" s="128"/>
    </row>
    <row r="3" spans="1:8" s="124" customFormat="1" ht="30" customHeight="1">
      <c r="A3" s="115" t="s">
        <v>0</v>
      </c>
      <c r="B3" s="115" t="s">
        <v>45</v>
      </c>
      <c r="C3" s="115" t="s">
        <v>15</v>
      </c>
      <c r="D3" s="115" t="s">
        <v>82</v>
      </c>
      <c r="E3" s="115" t="s">
        <v>40</v>
      </c>
      <c r="F3" s="115" t="s">
        <v>29</v>
      </c>
      <c r="G3" s="115" t="s">
        <v>26</v>
      </c>
      <c r="H3" s="115" t="s">
        <v>30</v>
      </c>
    </row>
    <row r="4" spans="1:8" s="83" customFormat="1" ht="30" customHeight="1">
      <c r="A4" s="84">
        <v>1</v>
      </c>
      <c r="B4" s="129"/>
      <c r="C4" s="107"/>
      <c r="D4" s="108"/>
      <c r="E4" s="108"/>
      <c r="F4" s="85"/>
      <c r="G4" s="85"/>
      <c r="H4" s="85"/>
    </row>
    <row r="5" spans="1:8" s="83" customFormat="1" ht="30" customHeight="1">
      <c r="A5" s="86">
        <v>2</v>
      </c>
      <c r="B5" s="130"/>
      <c r="C5" s="43"/>
      <c r="D5" s="109"/>
      <c r="E5" s="109"/>
      <c r="F5" s="87"/>
      <c r="G5" s="87"/>
      <c r="H5" s="87"/>
    </row>
    <row r="6" spans="1:8" s="83" customFormat="1" ht="30" customHeight="1">
      <c r="A6" s="86">
        <v>3</v>
      </c>
      <c r="B6" s="130"/>
      <c r="C6" s="43"/>
      <c r="D6" s="109"/>
      <c r="E6" s="109"/>
      <c r="F6" s="87"/>
      <c r="G6" s="87"/>
      <c r="H6" s="87"/>
    </row>
    <row r="7" spans="1:8" s="83" customFormat="1" ht="30" customHeight="1">
      <c r="A7" s="86">
        <v>4</v>
      </c>
      <c r="B7" s="130"/>
      <c r="C7" s="43"/>
      <c r="D7" s="109"/>
      <c r="E7" s="109"/>
      <c r="F7" s="87"/>
      <c r="G7" s="87"/>
      <c r="H7" s="87"/>
    </row>
    <row r="8" spans="1:8" s="83" customFormat="1" ht="30" customHeight="1">
      <c r="A8" s="86">
        <v>5</v>
      </c>
      <c r="B8" s="130"/>
      <c r="C8" s="43"/>
      <c r="D8" s="109"/>
      <c r="E8" s="109"/>
      <c r="F8" s="87"/>
      <c r="G8" s="87"/>
      <c r="H8" s="87"/>
    </row>
    <row r="9" spans="1:8" s="83" customFormat="1" ht="30" customHeight="1">
      <c r="A9" s="86">
        <v>6</v>
      </c>
      <c r="B9" s="130"/>
      <c r="C9" s="43"/>
      <c r="D9" s="109"/>
      <c r="E9" s="109"/>
      <c r="F9" s="87"/>
      <c r="G9" s="87"/>
      <c r="H9" s="87"/>
    </row>
    <row r="10" spans="1:8" s="83" customFormat="1" ht="30" customHeight="1">
      <c r="A10" s="86">
        <v>7</v>
      </c>
      <c r="B10" s="130"/>
      <c r="C10" s="43"/>
      <c r="D10" s="109"/>
      <c r="E10" s="109"/>
      <c r="F10" s="87"/>
      <c r="G10" s="87"/>
      <c r="H10" s="87"/>
    </row>
    <row r="11" spans="1:8" s="83" customFormat="1" ht="30" customHeight="1">
      <c r="A11" s="86">
        <v>8</v>
      </c>
      <c r="B11" s="130"/>
      <c r="C11" s="43"/>
      <c r="D11" s="109"/>
      <c r="E11" s="109"/>
      <c r="F11" s="87"/>
      <c r="G11" s="87"/>
      <c r="H11" s="87"/>
    </row>
    <row r="12" spans="1:8" s="83" customFormat="1" ht="30" customHeight="1">
      <c r="A12" s="86">
        <v>9</v>
      </c>
      <c r="B12" s="130"/>
      <c r="C12" s="43"/>
      <c r="D12" s="109"/>
      <c r="E12" s="109"/>
      <c r="F12" s="87"/>
      <c r="G12" s="87"/>
      <c r="H12" s="87"/>
    </row>
    <row r="13" spans="1:8" s="83" customFormat="1" ht="30" customHeight="1">
      <c r="A13" s="88">
        <v>10</v>
      </c>
      <c r="B13" s="131"/>
      <c r="C13" s="91"/>
      <c r="D13" s="110"/>
      <c r="E13" s="110"/>
      <c r="F13" s="89"/>
      <c r="G13" s="89"/>
      <c r="H13" s="89"/>
    </row>
    <row r="14" spans="1:8" ht="18.75" customHeight="1">
      <c r="C14" s="81"/>
    </row>
    <row r="15" spans="1:8" ht="30" customHeight="1">
      <c r="A15" s="162" t="s">
        <v>13</v>
      </c>
      <c r="B15" s="162"/>
      <c r="C15" s="92"/>
      <c r="E15" s="106"/>
    </row>
  </sheetData>
  <mergeCells count="2">
    <mergeCell ref="A1:H1"/>
    <mergeCell ref="A15:B15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11"/>
  </sheetPr>
  <dimension ref="A1:G16"/>
  <sheetViews>
    <sheetView showGridLines="0" rightToLeft="1" workbookViewId="0">
      <pane ySplit="3" topLeftCell="A11" activePane="bottomLeft" state="frozen"/>
      <selection activeCell="G7" sqref="G7"/>
      <selection pane="bottomLeft" activeCell="C15" sqref="C15"/>
    </sheetView>
  </sheetViews>
  <sheetFormatPr defaultRowHeight="12.75"/>
  <cols>
    <col min="1" max="1" width="4.5703125" style="81" customWidth="1"/>
    <col min="2" max="2" width="24.5703125" style="80" customWidth="1"/>
    <col min="3" max="3" width="7.7109375" style="81" customWidth="1"/>
    <col min="4" max="4" width="18.42578125" style="80" customWidth="1"/>
    <col min="5" max="5" width="22.7109375" style="80" customWidth="1"/>
    <col min="6" max="6" width="15.5703125" style="80" customWidth="1"/>
    <col min="7" max="7" width="37.5703125" style="80" customWidth="1"/>
    <col min="8" max="16384" width="9.140625" style="80"/>
  </cols>
  <sheetData>
    <row r="1" spans="1:7" s="127" customFormat="1" ht="28.5" customHeight="1">
      <c r="A1" s="156" t="s">
        <v>116</v>
      </c>
      <c r="B1" s="156"/>
      <c r="C1" s="156"/>
      <c r="D1" s="156"/>
      <c r="E1" s="156"/>
      <c r="F1" s="156"/>
      <c r="G1" s="156"/>
    </row>
    <row r="2" spans="1:7" s="127" customFormat="1" ht="12.75" customHeight="1">
      <c r="A2" s="128"/>
      <c r="C2" s="128"/>
    </row>
    <row r="3" spans="1:7" s="124" customFormat="1" ht="30" customHeight="1">
      <c r="A3" s="115" t="s">
        <v>0</v>
      </c>
      <c r="B3" s="115" t="s">
        <v>117</v>
      </c>
      <c r="C3" s="115" t="s">
        <v>15</v>
      </c>
      <c r="D3" s="115" t="s">
        <v>82</v>
      </c>
      <c r="E3" s="115" t="s">
        <v>40</v>
      </c>
      <c r="F3" s="115" t="s">
        <v>118</v>
      </c>
      <c r="G3" s="115" t="s">
        <v>26</v>
      </c>
    </row>
    <row r="4" spans="1:7" s="83" customFormat="1" ht="30" customHeight="1">
      <c r="A4" s="84">
        <v>1</v>
      </c>
      <c r="B4" s="3"/>
      <c r="C4" s="8"/>
      <c r="D4" s="46"/>
      <c r="E4" s="101"/>
      <c r="F4" s="85"/>
      <c r="G4" s="85"/>
    </row>
    <row r="5" spans="1:7" s="83" customFormat="1" ht="30" customHeight="1">
      <c r="A5" s="86">
        <v>2</v>
      </c>
      <c r="B5" s="130"/>
      <c r="C5" s="2"/>
      <c r="D5" s="48"/>
      <c r="E5" s="103"/>
      <c r="F5" s="87"/>
      <c r="G5" s="87"/>
    </row>
    <row r="6" spans="1:7" s="83" customFormat="1" ht="30" customHeight="1">
      <c r="A6" s="86">
        <v>3</v>
      </c>
      <c r="B6" s="130"/>
      <c r="C6" s="86"/>
      <c r="D6" s="109"/>
      <c r="E6" s="103"/>
      <c r="F6" s="87"/>
      <c r="G6" s="87"/>
    </row>
    <row r="7" spans="1:7" s="83" customFormat="1" ht="30" customHeight="1">
      <c r="A7" s="86">
        <v>4</v>
      </c>
      <c r="B7" s="99"/>
      <c r="C7" s="86"/>
      <c r="D7" s="109"/>
      <c r="E7" s="103"/>
      <c r="F7" s="87"/>
      <c r="G7" s="87"/>
    </row>
    <row r="8" spans="1:7" s="83" customFormat="1" ht="30" customHeight="1">
      <c r="A8" s="86">
        <v>5</v>
      </c>
      <c r="B8" s="99"/>
      <c r="C8" s="86"/>
      <c r="D8" s="102"/>
      <c r="E8" s="103"/>
      <c r="F8" s="87"/>
      <c r="G8" s="87"/>
    </row>
    <row r="9" spans="1:7" s="83" customFormat="1" ht="30" customHeight="1">
      <c r="A9" s="86">
        <v>6</v>
      </c>
      <c r="B9" s="99"/>
      <c r="C9" s="86"/>
      <c r="D9" s="102"/>
      <c r="E9" s="103"/>
      <c r="F9" s="87"/>
      <c r="G9" s="87"/>
    </row>
    <row r="10" spans="1:7" s="83" customFormat="1" ht="30" customHeight="1">
      <c r="A10" s="86">
        <v>7</v>
      </c>
      <c r="B10" s="99"/>
      <c r="C10" s="86"/>
      <c r="D10" s="102"/>
      <c r="E10" s="103"/>
      <c r="F10" s="87"/>
      <c r="G10" s="87"/>
    </row>
    <row r="11" spans="1:7" s="83" customFormat="1" ht="30" customHeight="1">
      <c r="A11" s="86">
        <v>8</v>
      </c>
      <c r="B11" s="99"/>
      <c r="C11" s="86"/>
      <c r="D11" s="102"/>
      <c r="E11" s="103"/>
      <c r="F11" s="87"/>
      <c r="G11" s="87"/>
    </row>
    <row r="12" spans="1:7" s="83" customFormat="1" ht="30" customHeight="1">
      <c r="A12" s="86">
        <v>9</v>
      </c>
      <c r="B12" s="99"/>
      <c r="C12" s="86"/>
      <c r="D12" s="102"/>
      <c r="E12" s="103"/>
      <c r="F12" s="87"/>
      <c r="G12" s="87"/>
    </row>
    <row r="13" spans="1:7" s="83" customFormat="1" ht="30" customHeight="1">
      <c r="A13" s="88">
        <v>10</v>
      </c>
      <c r="B13" s="100"/>
      <c r="C13" s="88"/>
      <c r="D13" s="104"/>
      <c r="E13" s="105"/>
      <c r="F13" s="89"/>
      <c r="G13" s="89"/>
    </row>
    <row r="14" spans="1:7" ht="16.5" customHeight="1"/>
    <row r="15" spans="1:7" ht="30" customHeight="1">
      <c r="A15" s="162" t="s">
        <v>13</v>
      </c>
      <c r="B15" s="162"/>
      <c r="C15" s="90"/>
      <c r="E15" s="106"/>
    </row>
    <row r="16" spans="1:7" ht="30" customHeight="1"/>
  </sheetData>
  <mergeCells count="2">
    <mergeCell ref="A1:G1"/>
    <mergeCell ref="A15:B15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indexed="11"/>
  </sheetPr>
  <dimension ref="A1:G15"/>
  <sheetViews>
    <sheetView showGridLines="0" rightToLeft="1" workbookViewId="0">
      <pane ySplit="3" topLeftCell="A7" activePane="bottomLeft" state="frozen"/>
      <selection activeCell="G7" sqref="G7"/>
      <selection pane="bottomLeft" activeCell="C15" sqref="C15"/>
    </sheetView>
  </sheetViews>
  <sheetFormatPr defaultRowHeight="12.75"/>
  <cols>
    <col min="1" max="1" width="4.5703125" style="81" customWidth="1"/>
    <col min="2" max="2" width="25.7109375" style="132" customWidth="1"/>
    <col min="3" max="3" width="7.5703125" style="80" customWidth="1"/>
    <col min="4" max="4" width="17.85546875" style="80" customWidth="1"/>
    <col min="5" max="5" width="22.5703125" style="80" customWidth="1"/>
    <col min="6" max="6" width="12" style="80" customWidth="1"/>
    <col min="7" max="7" width="39" style="80" customWidth="1"/>
    <col min="8" max="16384" width="9.140625" style="80"/>
  </cols>
  <sheetData>
    <row r="1" spans="1:7" s="127" customFormat="1" ht="28.5" customHeight="1">
      <c r="A1" s="156" t="s">
        <v>122</v>
      </c>
      <c r="B1" s="156"/>
      <c r="C1" s="156"/>
      <c r="D1" s="156"/>
      <c r="E1" s="156"/>
      <c r="F1" s="156"/>
      <c r="G1" s="156"/>
    </row>
    <row r="2" spans="1:7" s="127" customFormat="1" ht="12" customHeight="1">
      <c r="A2" s="128"/>
    </row>
    <row r="3" spans="1:7" s="124" customFormat="1" ht="30" customHeight="1">
      <c r="A3" s="115" t="s">
        <v>0</v>
      </c>
      <c r="B3" s="115" t="s">
        <v>119</v>
      </c>
      <c r="C3" s="115" t="s">
        <v>15</v>
      </c>
      <c r="D3" s="115" t="s">
        <v>82</v>
      </c>
      <c r="E3" s="115" t="s">
        <v>40</v>
      </c>
      <c r="F3" s="115" t="s">
        <v>121</v>
      </c>
      <c r="G3" s="115" t="s">
        <v>120</v>
      </c>
    </row>
    <row r="4" spans="1:7" ht="30" customHeight="1">
      <c r="A4" s="84">
        <v>1</v>
      </c>
      <c r="B4" s="130"/>
      <c r="C4" s="86"/>
      <c r="D4" s="109"/>
      <c r="E4" s="103"/>
      <c r="F4" s="96"/>
      <c r="G4" s="96"/>
    </row>
    <row r="5" spans="1:7" ht="30" customHeight="1">
      <c r="A5" s="86">
        <v>2</v>
      </c>
      <c r="B5" s="130"/>
      <c r="C5" s="86"/>
      <c r="D5" s="109"/>
      <c r="E5" s="103"/>
      <c r="F5" s="97"/>
      <c r="G5" s="97"/>
    </row>
    <row r="6" spans="1:7" ht="30" customHeight="1">
      <c r="A6" s="86">
        <v>3</v>
      </c>
      <c r="B6" s="130"/>
      <c r="C6" s="86"/>
      <c r="D6" s="109"/>
      <c r="E6" s="103"/>
      <c r="F6" s="97"/>
      <c r="G6" s="97"/>
    </row>
    <row r="7" spans="1:7" ht="30" customHeight="1">
      <c r="A7" s="86">
        <v>4</v>
      </c>
      <c r="B7" s="130"/>
      <c r="C7" s="86"/>
      <c r="D7" s="109"/>
      <c r="E7" s="103"/>
      <c r="F7" s="97"/>
      <c r="G7" s="97"/>
    </row>
    <row r="8" spans="1:7" ht="30" customHeight="1">
      <c r="A8" s="86">
        <v>5</v>
      </c>
      <c r="B8" s="130"/>
      <c r="C8" s="86"/>
      <c r="D8" s="109"/>
      <c r="E8" s="103"/>
      <c r="F8" s="97"/>
      <c r="G8" s="97"/>
    </row>
    <row r="9" spans="1:7" ht="30" customHeight="1">
      <c r="A9" s="86">
        <v>6</v>
      </c>
      <c r="B9" s="130"/>
      <c r="C9" s="86"/>
      <c r="D9" s="109"/>
      <c r="E9" s="103"/>
      <c r="F9" s="97"/>
      <c r="G9" s="97"/>
    </row>
    <row r="10" spans="1:7" ht="30" customHeight="1">
      <c r="A10" s="86">
        <v>7</v>
      </c>
      <c r="B10" s="130"/>
      <c r="C10" s="86"/>
      <c r="D10" s="109"/>
      <c r="E10" s="103"/>
      <c r="F10" s="97"/>
      <c r="G10" s="97"/>
    </row>
    <row r="11" spans="1:7" ht="30" customHeight="1">
      <c r="A11" s="86">
        <v>8</v>
      </c>
      <c r="B11" s="130"/>
      <c r="C11" s="86"/>
      <c r="D11" s="109"/>
      <c r="E11" s="103"/>
      <c r="F11" s="97"/>
      <c r="G11" s="97"/>
    </row>
    <row r="12" spans="1:7" ht="30" customHeight="1">
      <c r="A12" s="86">
        <v>9</v>
      </c>
      <c r="B12" s="130"/>
      <c r="C12" s="86"/>
      <c r="D12" s="109"/>
      <c r="E12" s="103"/>
      <c r="F12" s="97"/>
      <c r="G12" s="97"/>
    </row>
    <row r="13" spans="1:7" ht="30" customHeight="1">
      <c r="A13" s="88">
        <v>10</v>
      </c>
      <c r="B13" s="131"/>
      <c r="C13" s="88"/>
      <c r="D13" s="110"/>
      <c r="E13" s="105"/>
      <c r="F13" s="98"/>
      <c r="G13" s="98"/>
    </row>
    <row r="15" spans="1:7" s="83" customFormat="1" ht="30" customHeight="1">
      <c r="A15" s="90" t="s">
        <v>13</v>
      </c>
      <c r="B15" s="90"/>
      <c r="C15" s="90"/>
      <c r="E15" s="106"/>
    </row>
  </sheetData>
  <mergeCells count="1">
    <mergeCell ref="A1:G1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indexed="11"/>
  </sheetPr>
  <dimension ref="A1:H15"/>
  <sheetViews>
    <sheetView showGridLines="0" rightToLeft="1" workbookViewId="0">
      <pane ySplit="3" topLeftCell="A7" activePane="bottomLeft" state="frozen"/>
      <selection activeCell="G7" sqref="G7"/>
      <selection pane="bottomLeft" activeCell="C15" sqref="C15"/>
    </sheetView>
  </sheetViews>
  <sheetFormatPr defaultRowHeight="12.75"/>
  <cols>
    <col min="1" max="1" width="4.5703125" style="81" customWidth="1"/>
    <col min="2" max="2" width="31.42578125" style="132" customWidth="1"/>
    <col min="3" max="3" width="11.85546875" style="80" customWidth="1"/>
    <col min="4" max="4" width="19.140625" style="80" customWidth="1"/>
    <col min="5" max="5" width="21" style="80" bestFit="1" customWidth="1"/>
    <col min="6" max="6" width="27.7109375" style="80" customWidth="1"/>
    <col min="7" max="7" width="10.140625" style="80" customWidth="1"/>
    <col min="8" max="8" width="23.42578125" style="80" customWidth="1"/>
    <col min="9" max="16384" width="9.140625" style="80"/>
  </cols>
  <sheetData>
    <row r="1" spans="1:8" s="127" customFormat="1" ht="28.5" customHeight="1">
      <c r="A1" s="156" t="s">
        <v>123</v>
      </c>
      <c r="B1" s="156"/>
      <c r="C1" s="156"/>
      <c r="D1" s="156"/>
      <c r="E1" s="156"/>
      <c r="F1" s="156"/>
      <c r="G1" s="156"/>
      <c r="H1" s="156"/>
    </row>
    <row r="2" spans="1:8" s="127" customFormat="1" ht="14.25">
      <c r="A2" s="128"/>
    </row>
    <row r="3" spans="1:8" s="128" customFormat="1" ht="30" customHeight="1">
      <c r="A3" s="115" t="s">
        <v>0</v>
      </c>
      <c r="B3" s="115" t="s">
        <v>124</v>
      </c>
      <c r="C3" s="115" t="s">
        <v>91</v>
      </c>
      <c r="D3" s="115" t="s">
        <v>160</v>
      </c>
      <c r="E3" s="115" t="s">
        <v>40</v>
      </c>
      <c r="F3" s="115" t="s">
        <v>125</v>
      </c>
      <c r="G3" s="115" t="s">
        <v>121</v>
      </c>
      <c r="H3" s="115" t="s">
        <v>126</v>
      </c>
    </row>
    <row r="4" spans="1:8" s="82" customFormat="1" ht="30" customHeight="1">
      <c r="A4" s="84">
        <v>1</v>
      </c>
      <c r="B4" s="129"/>
      <c r="C4" s="21"/>
      <c r="D4" s="149"/>
      <c r="E4" s="108"/>
      <c r="F4" s="93"/>
      <c r="G4" s="93"/>
      <c r="H4" s="93"/>
    </row>
    <row r="5" spans="1:8" s="82" customFormat="1" ht="30" customHeight="1">
      <c r="A5" s="86">
        <v>2</v>
      </c>
      <c r="B5" s="130"/>
      <c r="C5" s="22"/>
      <c r="D5" s="150"/>
      <c r="E5" s="109"/>
      <c r="F5" s="94"/>
      <c r="G5" s="94"/>
      <c r="H5" s="94"/>
    </row>
    <row r="6" spans="1:8" s="82" customFormat="1" ht="30" customHeight="1">
      <c r="A6" s="86">
        <v>3</v>
      </c>
      <c r="B6" s="130"/>
      <c r="C6" s="22"/>
      <c r="D6" s="150"/>
      <c r="E6" s="109"/>
      <c r="F6" s="94"/>
      <c r="G6" s="94"/>
      <c r="H6" s="94"/>
    </row>
    <row r="7" spans="1:8" s="82" customFormat="1" ht="30" customHeight="1">
      <c r="A7" s="86">
        <v>4</v>
      </c>
      <c r="B7" s="130"/>
      <c r="C7" s="111"/>
      <c r="D7" s="151"/>
      <c r="E7" s="109"/>
      <c r="F7" s="94"/>
      <c r="G7" s="94"/>
      <c r="H7" s="94"/>
    </row>
    <row r="8" spans="1:8" s="82" customFormat="1" ht="30" customHeight="1">
      <c r="A8" s="86">
        <v>5</v>
      </c>
      <c r="B8" s="130"/>
      <c r="C8" s="111"/>
      <c r="D8" s="102"/>
      <c r="E8" s="109"/>
      <c r="F8" s="94"/>
      <c r="G8" s="94"/>
      <c r="H8" s="94"/>
    </row>
    <row r="9" spans="1:8" s="82" customFormat="1" ht="30" customHeight="1">
      <c r="A9" s="86">
        <v>6</v>
      </c>
      <c r="B9" s="130"/>
      <c r="C9" s="111"/>
      <c r="D9" s="102"/>
      <c r="E9" s="109"/>
      <c r="F9" s="94"/>
      <c r="G9" s="94"/>
      <c r="H9" s="94"/>
    </row>
    <row r="10" spans="1:8" s="82" customFormat="1" ht="30" customHeight="1">
      <c r="A10" s="86">
        <v>7</v>
      </c>
      <c r="B10" s="130"/>
      <c r="C10" s="111"/>
      <c r="D10" s="102"/>
      <c r="E10" s="109"/>
      <c r="F10" s="94"/>
      <c r="G10" s="94"/>
      <c r="H10" s="94"/>
    </row>
    <row r="11" spans="1:8" s="82" customFormat="1" ht="30" customHeight="1">
      <c r="A11" s="86">
        <v>8</v>
      </c>
      <c r="B11" s="130"/>
      <c r="C11" s="111"/>
      <c r="D11" s="102"/>
      <c r="E11" s="109"/>
      <c r="F11" s="94"/>
      <c r="G11" s="94"/>
      <c r="H11" s="94"/>
    </row>
    <row r="12" spans="1:8" s="82" customFormat="1" ht="30" customHeight="1">
      <c r="A12" s="86">
        <v>9</v>
      </c>
      <c r="B12" s="130"/>
      <c r="C12" s="111"/>
      <c r="D12" s="102"/>
      <c r="E12" s="109"/>
      <c r="F12" s="94"/>
      <c r="G12" s="94"/>
      <c r="H12" s="94"/>
    </row>
    <row r="13" spans="1:8" s="82" customFormat="1" ht="30" customHeight="1">
      <c r="A13" s="88">
        <v>10</v>
      </c>
      <c r="B13" s="131"/>
      <c r="C13" s="112"/>
      <c r="D13" s="104"/>
      <c r="E13" s="110"/>
      <c r="F13" s="95"/>
      <c r="G13" s="95"/>
      <c r="H13" s="95"/>
    </row>
    <row r="15" spans="1:8" ht="30" customHeight="1">
      <c r="A15" s="162" t="s">
        <v>13</v>
      </c>
      <c r="B15" s="162"/>
      <c r="C15" s="90"/>
      <c r="D15" s="83"/>
      <c r="E15" s="113"/>
    </row>
  </sheetData>
  <mergeCells count="2">
    <mergeCell ref="A15:B15"/>
    <mergeCell ref="A1:H1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محصولات</vt:lpstr>
      <vt:lpstr>زمین</vt:lpstr>
      <vt:lpstr>ساختمان</vt:lpstr>
      <vt:lpstr>ماشین آلات</vt:lpstr>
      <vt:lpstr>تاسیسات</vt:lpstr>
      <vt:lpstr>ابزار</vt:lpstr>
      <vt:lpstr>نقلیه</vt:lpstr>
      <vt:lpstr>اداری</vt:lpstr>
      <vt:lpstr>مواد</vt:lpstr>
      <vt:lpstr>نیروی انسانی</vt:lpstr>
      <vt:lpstr>برنامه</vt:lpstr>
      <vt:lpstr>تولید</vt:lpstr>
      <vt:lpstr>بازار</vt:lpstr>
      <vt:lpstr>سرمایه گذاری</vt:lpstr>
      <vt:lpstr>هزینه</vt:lpstr>
      <vt:lpstr>فروش</vt:lpstr>
      <vt:lpstr>سودوزیان</vt:lpstr>
      <vt:lpstr>بازگشت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Moosavi</dc:creator>
  <cp:lastModifiedBy>a</cp:lastModifiedBy>
  <cp:lastPrinted>2006-11-04T12:53:12Z</cp:lastPrinted>
  <dcterms:created xsi:type="dcterms:W3CDTF">2006-11-02T09:42:15Z</dcterms:created>
  <dcterms:modified xsi:type="dcterms:W3CDTF">2016-12-13T05:04:45Z</dcterms:modified>
</cp:coreProperties>
</file>